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1 PROJEKTE\202-004-01 NKI IkKa\4_Bearbeitung\AP 7 B Etappen-Rucksack\Material\8 Überprüfen\"/>
    </mc:Choice>
  </mc:AlternateContent>
  <xr:revisionPtr revIDLastSave="0" documentId="13_ncr:1_{61882AA3-B3EE-4EE2-9DC2-F6F0221B1DC8}" xr6:coauthVersionLast="47" xr6:coauthVersionMax="47" xr10:uidLastSave="{00000000-0000-0000-0000-000000000000}"/>
  <bookViews>
    <workbookView xWindow="28680" yWindow="-120" windowWidth="29040" windowHeight="15720" xr2:uid="{92E99851-BE15-4DE9-A2E8-D6660C011C6A}"/>
  </bookViews>
  <sheets>
    <sheet name="Deckblatt" sheetId="16" r:id="rId1"/>
    <sheet name="Erläuterung" sheetId="13" r:id="rId2"/>
    <sheet name=" Dashboard" sheetId="10" r:id="rId3"/>
    <sheet name="Set" sheetId="7" r:id="rId4"/>
    <sheet name="Hilfstabellen &amp; Legenden" sheetId="8" r:id="rId5"/>
    <sheet name="Kontakt" sheetId="17" r:id="rId6"/>
  </sheets>
  <definedNames>
    <definedName name="_xlnm._FilterDatabase" localSheetId="3" hidden="1">Set!$A$6:$DMG$87</definedName>
    <definedName name="_Hlk142401471" localSheetId="3">Set!#REF!</definedName>
    <definedName name="Beginn_MS_Kategorie">'Hilfstabellen &amp; Legenden'!$B$8:$B$14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0" l="1"/>
  <c r="CH12" i="10" s="1"/>
  <c r="B13" i="10"/>
  <c r="BR13" i="10" s="1"/>
  <c r="B14" i="10"/>
  <c r="CP14" i="10" s="1"/>
  <c r="B15" i="10"/>
  <c r="BR15" i="10" s="1"/>
  <c r="B16" i="10"/>
  <c r="CH16" i="10" s="1"/>
  <c r="B17" i="10"/>
  <c r="CT17" i="10" s="1"/>
  <c r="B11" i="10"/>
  <c r="CT11" i="10" s="1"/>
  <c r="B10" i="10"/>
  <c r="B42" i="10"/>
  <c r="CX42" i="10" s="1"/>
  <c r="B43" i="10"/>
  <c r="CX43" i="10" s="1"/>
  <c r="B44" i="10"/>
  <c r="CX44" i="10" s="1"/>
  <c r="B45" i="10"/>
  <c r="CG45" i="10" s="1"/>
  <c r="B46" i="10"/>
  <c r="BY46" i="10" s="1"/>
  <c r="B47" i="10"/>
  <c r="CM47" i="10" s="1"/>
  <c r="B41" i="10"/>
  <c r="CM41" i="10" s="1"/>
  <c r="B20" i="10"/>
  <c r="B30" i="10"/>
  <c r="B40" i="10"/>
  <c r="B32" i="10"/>
  <c r="CK32" i="10" s="1"/>
  <c r="B33" i="10"/>
  <c r="B34" i="10"/>
  <c r="W34" i="10" s="1"/>
  <c r="B35" i="10"/>
  <c r="R35" i="10" s="1"/>
  <c r="B36" i="10"/>
  <c r="O36" i="10" s="1"/>
  <c r="B37" i="10"/>
  <c r="W37" i="10" s="1"/>
  <c r="B31" i="10"/>
  <c r="J7" i="10"/>
  <c r="J8" i="10"/>
  <c r="I8" i="10"/>
  <c r="H8" i="10"/>
  <c r="G8" i="10"/>
  <c r="G7" i="10"/>
  <c r="I7" i="10"/>
  <c r="H7" i="10"/>
  <c r="B22" i="10"/>
  <c r="CO22" i="10" s="1"/>
  <c r="B23" i="10"/>
  <c r="CB23" i="10" s="1"/>
  <c r="B24" i="10"/>
  <c r="CB24" i="10" s="1"/>
  <c r="B25" i="10"/>
  <c r="CT25" i="10" s="1"/>
  <c r="B26" i="10"/>
  <c r="CG26" i="10" s="1"/>
  <c r="B27" i="10"/>
  <c r="CB27" i="10" s="1"/>
  <c r="B21" i="10"/>
  <c r="CX21" i="10" s="1"/>
  <c r="CU43" i="10" l="1"/>
  <c r="CT43" i="10"/>
  <c r="I17" i="10"/>
  <c r="J17" i="10"/>
  <c r="F25" i="10"/>
  <c r="BN17" i="10"/>
  <c r="CP43" i="10"/>
  <c r="AX24" i="10"/>
  <c r="BK17" i="10"/>
  <c r="CO43" i="10"/>
  <c r="CW25" i="10"/>
  <c r="BD17" i="10"/>
  <c r="CN43" i="10"/>
  <c r="CW23" i="10"/>
  <c r="BC17" i="10"/>
  <c r="CM43" i="10"/>
  <c r="Y17" i="10"/>
  <c r="BB17" i="10"/>
  <c r="W17" i="10"/>
  <c r="BX17" i="10"/>
  <c r="V17" i="10"/>
  <c r="BW17" i="10"/>
  <c r="AC11" i="10"/>
  <c r="BU44" i="10"/>
  <c r="S11" i="10"/>
  <c r="BW43" i="10"/>
  <c r="Q11" i="10"/>
  <c r="BV43" i="10"/>
  <c r="F17" i="10"/>
  <c r="AO17" i="10"/>
  <c r="BU43" i="10"/>
  <c r="AX11" i="10"/>
  <c r="AK17" i="10"/>
  <c r="CI44" i="10"/>
  <c r="AZ14" i="10"/>
  <c r="CG44" i="10"/>
  <c r="AF21" i="10"/>
  <c r="CH14" i="10"/>
  <c r="CI43" i="10"/>
  <c r="BQ41" i="10"/>
  <c r="CL41" i="10"/>
  <c r="AX23" i="10"/>
  <c r="AL14" i="10"/>
  <c r="BQ43" i="10"/>
  <c r="CL43" i="10"/>
  <c r="BW41" i="10"/>
  <c r="CH44" i="10"/>
  <c r="BP21" i="10"/>
  <c r="AH14" i="10"/>
  <c r="BV44" i="10"/>
  <c r="CP45" i="10"/>
  <c r="N11" i="10"/>
  <c r="AL12" i="10"/>
  <c r="CW17" i="10"/>
  <c r="CE23" i="10"/>
  <c r="Q17" i="10"/>
  <c r="AT17" i="10"/>
  <c r="AM11" i="10"/>
  <c r="BK11" i="10"/>
  <c r="BQ45" i="10"/>
  <c r="BT45" i="10"/>
  <c r="BV42" i="10"/>
  <c r="CL42" i="10"/>
  <c r="CS44" i="10"/>
  <c r="BU46" i="10"/>
  <c r="AX12" i="10"/>
  <c r="BX45" i="10"/>
  <c r="BP11" i="10"/>
  <c r="BQ42" i="10"/>
  <c r="BW45" i="10"/>
  <c r="BP17" i="10"/>
  <c r="CE26" i="10"/>
  <c r="U17" i="10"/>
  <c r="AG17" i="10"/>
  <c r="AU11" i="10"/>
  <c r="BV45" i="10"/>
  <c r="BX42" i="10"/>
  <c r="CK11" i="10"/>
  <c r="CE25" i="10"/>
  <c r="T17" i="10"/>
  <c r="AU17" i="10"/>
  <c r="AQ11" i="10"/>
  <c r="BH12" i="10"/>
  <c r="BQ44" i="10"/>
  <c r="BU45" i="10"/>
  <c r="BW42" i="10"/>
  <c r="G11" i="10"/>
  <c r="H17" i="10"/>
  <c r="F11" i="10"/>
  <c r="CW21" i="10"/>
  <c r="P14" i="10"/>
  <c r="AS17" i="10"/>
  <c r="AL11" i="10"/>
  <c r="BJ11" i="10"/>
  <c r="BX47" i="10"/>
  <c r="BX44" i="10"/>
  <c r="BU42" i="10"/>
  <c r="CS45" i="10"/>
  <c r="F26" i="10"/>
  <c r="CW26" i="10"/>
  <c r="N14" i="10"/>
  <c r="AR17" i="10"/>
  <c r="AY17" i="10"/>
  <c r="BI11" i="10"/>
  <c r="BW47" i="10"/>
  <c r="BW44" i="10"/>
  <c r="BX41" i="10"/>
  <c r="CL44" i="10"/>
  <c r="CS46" i="10"/>
  <c r="X12" i="10"/>
  <c r="BV47" i="10"/>
  <c r="CP46" i="10"/>
  <c r="BX46" i="10"/>
  <c r="CF45" i="10"/>
  <c r="CO46" i="10"/>
  <c r="AF17" i="10"/>
  <c r="AF23" i="10"/>
  <c r="M11" i="10"/>
  <c r="AB11" i="10"/>
  <c r="AI17" i="10"/>
  <c r="BG17" i="10"/>
  <c r="BV17" i="10"/>
  <c r="BW46" i="10"/>
  <c r="BT44" i="10"/>
  <c r="CF46" i="10"/>
  <c r="CN46" i="10"/>
  <c r="CU42" i="10"/>
  <c r="AF14" i="10"/>
  <c r="AX26" i="10"/>
  <c r="AC17" i="10"/>
  <c r="W11" i="10"/>
  <c r="AH17" i="10"/>
  <c r="BE17" i="10"/>
  <c r="CI17" i="10"/>
  <c r="BV46" i="10"/>
  <c r="BX43" i="10"/>
  <c r="CF47" i="10"/>
  <c r="CM46" i="10"/>
  <c r="CT42" i="10"/>
  <c r="CX45" i="10"/>
  <c r="CX46" i="10"/>
  <c r="CX47" i="10"/>
  <c r="CR16" i="10"/>
  <c r="BV16" i="10"/>
  <c r="AX14" i="10"/>
  <c r="AL16" i="10"/>
  <c r="BB16" i="10"/>
  <c r="CG14" i="10"/>
  <c r="CL14" i="10"/>
  <c r="I31" i="10"/>
  <c r="AJ16" i="10"/>
  <c r="BW14" i="10"/>
  <c r="CN16" i="10"/>
  <c r="BT47" i="10"/>
  <c r="BT46" i="10"/>
  <c r="BT42" i="10"/>
  <c r="CU47" i="10"/>
  <c r="BP25" i="10"/>
  <c r="U15" i="10"/>
  <c r="AA11" i="10"/>
  <c r="AI16" i="10"/>
  <c r="AO11" i="10"/>
  <c r="BM14" i="10"/>
  <c r="BQ11" i="10"/>
  <c r="BV14" i="10"/>
  <c r="CT14" i="10"/>
  <c r="BQ46" i="10"/>
  <c r="BS47" i="10"/>
  <c r="BS46" i="10"/>
  <c r="BS45" i="10"/>
  <c r="BS44" i="10"/>
  <c r="BS43" i="10"/>
  <c r="BS42" i="10"/>
  <c r="BS41" i="10"/>
  <c r="CG47" i="10"/>
  <c r="CG43" i="10"/>
  <c r="CL45" i="10"/>
  <c r="CO45" i="10"/>
  <c r="CO42" i="10"/>
  <c r="CT47" i="10"/>
  <c r="CT41" i="10"/>
  <c r="BX15" i="10"/>
  <c r="BZ14" i="10"/>
  <c r="BV41" i="10"/>
  <c r="BN14" i="10"/>
  <c r="BT43" i="10"/>
  <c r="BT41" i="10"/>
  <c r="CH47" i="10"/>
  <c r="CH43" i="10"/>
  <c r="CP42" i="10"/>
  <c r="CU41" i="10"/>
  <c r="F15" i="10"/>
  <c r="BP16" i="10"/>
  <c r="F27" i="10"/>
  <c r="CE21" i="10"/>
  <c r="AB14" i="10"/>
  <c r="Z11" i="10"/>
  <c r="AO15" i="10"/>
  <c r="AN11" i="10"/>
  <c r="BL14" i="10"/>
  <c r="BQ14" i="10"/>
  <c r="BU14" i="10"/>
  <c r="BQ47" i="10"/>
  <c r="BR47" i="10"/>
  <c r="BR46" i="10"/>
  <c r="BR45" i="10"/>
  <c r="BR44" i="10"/>
  <c r="BR43" i="10"/>
  <c r="BR42" i="10"/>
  <c r="BR41" i="10"/>
  <c r="CI46" i="10"/>
  <c r="CI42" i="10"/>
  <c r="CL46" i="10"/>
  <c r="CN45" i="10"/>
  <c r="CN42" i="10"/>
  <c r="CU46" i="10"/>
  <c r="AR16" i="10"/>
  <c r="CR15" i="10"/>
  <c r="AN16" i="10"/>
  <c r="O16" i="10"/>
  <c r="J14" i="10"/>
  <c r="AD16" i="10"/>
  <c r="Z14" i="10"/>
  <c r="AT14" i="10"/>
  <c r="BK14" i="10"/>
  <c r="BX11" i="10"/>
  <c r="CC47" i="10"/>
  <c r="CC46" i="10"/>
  <c r="CC45" i="10"/>
  <c r="CC44" i="10"/>
  <c r="CC43" i="10"/>
  <c r="CC42" i="10"/>
  <c r="CC41" i="10"/>
  <c r="CH46" i="10"/>
  <c r="CH42" i="10"/>
  <c r="CL47" i="10"/>
  <c r="CM45" i="10"/>
  <c r="CM42" i="10"/>
  <c r="CT46" i="10"/>
  <c r="R16" i="10"/>
  <c r="F14" i="10"/>
  <c r="CE16" i="10"/>
  <c r="AB16" i="10"/>
  <c r="Y14" i="10"/>
  <c r="BN16" i="10"/>
  <c r="BH14" i="10"/>
  <c r="BW11" i="10"/>
  <c r="CB47" i="10"/>
  <c r="CB46" i="10"/>
  <c r="CB45" i="10"/>
  <c r="CB44" i="10"/>
  <c r="CB43" i="10"/>
  <c r="CB42" i="10"/>
  <c r="CB41" i="10"/>
  <c r="CF41" i="10"/>
  <c r="CG46" i="10"/>
  <c r="CG42" i="10"/>
  <c r="CP47" i="10"/>
  <c r="CP44" i="10"/>
  <c r="CP41" i="10"/>
  <c r="CU45" i="10"/>
  <c r="BF16" i="10"/>
  <c r="CR14" i="10"/>
  <c r="CW14" i="10"/>
  <c r="G17" i="10"/>
  <c r="L16" i="10"/>
  <c r="CE14" i="10"/>
  <c r="AA16" i="10"/>
  <c r="X14" i="10"/>
  <c r="AQ14" i="10"/>
  <c r="AI11" i="10"/>
  <c r="BJ16" i="10"/>
  <c r="BD14" i="10"/>
  <c r="BV11" i="10"/>
  <c r="CA47" i="10"/>
  <c r="CA46" i="10"/>
  <c r="CA45" i="10"/>
  <c r="CA44" i="10"/>
  <c r="CA43" i="10"/>
  <c r="CA42" i="10"/>
  <c r="CA41" i="10"/>
  <c r="CF42" i="10"/>
  <c r="CI45" i="10"/>
  <c r="CI41" i="10"/>
  <c r="CO47" i="10"/>
  <c r="CO44" i="10"/>
  <c r="CO41" i="10"/>
  <c r="CS41" i="10"/>
  <c r="CT45" i="10"/>
  <c r="BK15" i="10"/>
  <c r="BX14" i="10"/>
  <c r="CI47" i="10"/>
  <c r="AR14" i="10"/>
  <c r="CK14" i="10"/>
  <c r="AF27" i="10"/>
  <c r="CR21" i="10"/>
  <c r="M14" i="10"/>
  <c r="Z16" i="10"/>
  <c r="W14" i="10"/>
  <c r="P11" i="10"/>
  <c r="AV16" i="10"/>
  <c r="AP14" i="10"/>
  <c r="AY15" i="10"/>
  <c r="BH16" i="10"/>
  <c r="BB14" i="10"/>
  <c r="BX16" i="10"/>
  <c r="CF16" i="10"/>
  <c r="BZ47" i="10"/>
  <c r="BZ46" i="10"/>
  <c r="BZ45" i="10"/>
  <c r="BZ44" i="10"/>
  <c r="BZ43" i="10"/>
  <c r="BZ42" i="10"/>
  <c r="BZ41" i="10"/>
  <c r="CF43" i="10"/>
  <c r="CH45" i="10"/>
  <c r="CH41" i="10"/>
  <c r="CN47" i="10"/>
  <c r="CN44" i="10"/>
  <c r="CN41" i="10"/>
  <c r="CS42" i="10"/>
  <c r="CU44" i="10"/>
  <c r="CX41" i="10"/>
  <c r="V16" i="10"/>
  <c r="BE16" i="10"/>
  <c r="P16" i="10"/>
  <c r="AK16" i="10"/>
  <c r="BU47" i="10"/>
  <c r="BU41" i="10"/>
  <c r="CS47" i="10"/>
  <c r="N16" i="10"/>
  <c r="H14" i="10"/>
  <c r="J33" i="10"/>
  <c r="L14" i="10"/>
  <c r="AF16" i="10"/>
  <c r="CR11" i="10"/>
  <c r="AF26" i="10"/>
  <c r="CR27" i="10"/>
  <c r="M16" i="10"/>
  <c r="Y16" i="10"/>
  <c r="T14" i="10"/>
  <c r="O11" i="10"/>
  <c r="AU16" i="10"/>
  <c r="AO14" i="10"/>
  <c r="AY16" i="10"/>
  <c r="BG16" i="10"/>
  <c r="BA14" i="10"/>
  <c r="BW16" i="10"/>
  <c r="CF17" i="10"/>
  <c r="BY47" i="10"/>
  <c r="BY45" i="10"/>
  <c r="BY44" i="10"/>
  <c r="BY43" i="10"/>
  <c r="BY42" i="10"/>
  <c r="BY41" i="10"/>
  <c r="CF44" i="10"/>
  <c r="CG41" i="10"/>
  <c r="CM44" i="10"/>
  <c r="CS43" i="10"/>
  <c r="CT44" i="10"/>
  <c r="BE13" i="10"/>
  <c r="BP13" i="10"/>
  <c r="CK15" i="10"/>
  <c r="CK21" i="10"/>
  <c r="CR24" i="10"/>
  <c r="H16" i="10"/>
  <c r="H12" i="10"/>
  <c r="AG13" i="10"/>
  <c r="AU15" i="10"/>
  <c r="AI15" i="10"/>
  <c r="AR12" i="10"/>
  <c r="L15" i="10"/>
  <c r="AX17" i="10"/>
  <c r="BP12" i="10"/>
  <c r="CW16" i="10"/>
  <c r="L27" i="10"/>
  <c r="AF22" i="10"/>
  <c r="BP24" i="10"/>
  <c r="CK27" i="10"/>
  <c r="CR23" i="10"/>
  <c r="G12" i="10"/>
  <c r="J15" i="10"/>
  <c r="J11" i="10"/>
  <c r="AB17" i="10"/>
  <c r="P17" i="10"/>
  <c r="U16" i="10"/>
  <c r="Z15" i="10"/>
  <c r="N15" i="10"/>
  <c r="S14" i="10"/>
  <c r="X13" i="10"/>
  <c r="AC12" i="10"/>
  <c r="Q12" i="10"/>
  <c r="V11" i="10"/>
  <c r="AG14" i="10"/>
  <c r="AN17" i="10"/>
  <c r="AQ16" i="10"/>
  <c r="AT15" i="10"/>
  <c r="AH15" i="10"/>
  <c r="AK14" i="10"/>
  <c r="AN13" i="10"/>
  <c r="AQ12" i="10"/>
  <c r="AT11" i="10"/>
  <c r="AH11" i="10"/>
  <c r="BJ17" i="10"/>
  <c r="BM16" i="10"/>
  <c r="BA16" i="10"/>
  <c r="BD15" i="10"/>
  <c r="BG14" i="10"/>
  <c r="BJ13" i="10"/>
  <c r="BM12" i="10"/>
  <c r="BA12" i="10"/>
  <c r="BD11" i="10"/>
  <c r="CC17" i="10"/>
  <c r="CC16" i="10"/>
  <c r="CC15" i="10"/>
  <c r="CC14" i="10"/>
  <c r="CC13" i="10"/>
  <c r="CC12" i="10"/>
  <c r="CC11" i="10"/>
  <c r="CF11" i="10"/>
  <c r="CG16" i="10"/>
  <c r="CG12" i="10"/>
  <c r="CO17" i="10"/>
  <c r="CO14" i="10"/>
  <c r="CO11" i="10"/>
  <c r="CU16" i="10"/>
  <c r="CX11" i="10"/>
  <c r="G22" i="10"/>
  <c r="H24" i="10"/>
  <c r="M23" i="10"/>
  <c r="W27" i="10"/>
  <c r="AB26" i="10"/>
  <c r="P26" i="10"/>
  <c r="U25" i="10"/>
  <c r="Z24" i="10"/>
  <c r="N24" i="10"/>
  <c r="S23" i="10"/>
  <c r="X22" i="10"/>
  <c r="AC21" i="10"/>
  <c r="Q21" i="10"/>
  <c r="AS27" i="10"/>
  <c r="AV26" i="10"/>
  <c r="AJ26" i="10"/>
  <c r="AM25" i="10"/>
  <c r="AP24" i="10"/>
  <c r="AS23" i="10"/>
  <c r="AV22" i="10"/>
  <c r="AJ22" i="10"/>
  <c r="AM21" i="10"/>
  <c r="BL27" i="10"/>
  <c r="AZ27" i="10"/>
  <c r="BC26" i="10"/>
  <c r="BF25" i="10"/>
  <c r="BI24" i="10"/>
  <c r="BL23" i="10"/>
  <c r="AZ23" i="10"/>
  <c r="BC22" i="10"/>
  <c r="BF21" i="10"/>
  <c r="CA27" i="10"/>
  <c r="CA26" i="10"/>
  <c r="CA25" i="10"/>
  <c r="CA24" i="10"/>
  <c r="CA23" i="10"/>
  <c r="CA22" i="10"/>
  <c r="CA21" i="10"/>
  <c r="CF22" i="10"/>
  <c r="CI25" i="10"/>
  <c r="CI21" i="10"/>
  <c r="CL26" i="10"/>
  <c r="CN25" i="10"/>
  <c r="CN22" i="10"/>
  <c r="CS22" i="10"/>
  <c r="CU24" i="10"/>
  <c r="CX22" i="10"/>
  <c r="L37" i="10"/>
  <c r="AF37" i="10"/>
  <c r="AX32" i="10"/>
  <c r="CE34" i="10"/>
  <c r="CR36" i="10"/>
  <c r="G21" i="10"/>
  <c r="I36" i="10"/>
  <c r="I32" i="10"/>
  <c r="AD37" i="10"/>
  <c r="R37" i="10"/>
  <c r="W36" i="10"/>
  <c r="AB35" i="10"/>
  <c r="P35" i="10"/>
  <c r="BF46" i="10"/>
  <c r="AM46" i="10"/>
  <c r="X46" i="10"/>
  <c r="AX46" i="10"/>
  <c r="BG46" i="10"/>
  <c r="AY46" i="10"/>
  <c r="AN46" i="10"/>
  <c r="Y46" i="10"/>
  <c r="M46" i="10"/>
  <c r="CW46" i="10"/>
  <c r="BH46" i="10"/>
  <c r="AO46" i="10"/>
  <c r="AG46" i="10"/>
  <c r="N46" i="10"/>
  <c r="Z46" i="10"/>
  <c r="G46" i="10"/>
  <c r="L46" i="10"/>
  <c r="BI46" i="10"/>
  <c r="AP46" i="10"/>
  <c r="O46" i="10"/>
  <c r="AA46" i="10"/>
  <c r="CK46" i="10"/>
  <c r="BJ46" i="10"/>
  <c r="AQ46" i="10"/>
  <c r="P46" i="10"/>
  <c r="AB46" i="10"/>
  <c r="H46" i="10"/>
  <c r="BK46" i="10"/>
  <c r="AR46" i="10"/>
  <c r="Q46" i="10"/>
  <c r="AC46" i="10"/>
  <c r="I46" i="10"/>
  <c r="BP46" i="10"/>
  <c r="AZ46" i="10"/>
  <c r="BL46" i="10"/>
  <c r="AS46" i="10"/>
  <c r="R46" i="10"/>
  <c r="AD46" i="10"/>
  <c r="J46" i="10"/>
  <c r="BA46" i="10"/>
  <c r="BM46" i="10"/>
  <c r="AH46" i="10"/>
  <c r="AT46" i="10"/>
  <c r="S46" i="10"/>
  <c r="AF46" i="10"/>
  <c r="BB46" i="10"/>
  <c r="BN46" i="10"/>
  <c r="AI46" i="10"/>
  <c r="AU46" i="10"/>
  <c r="T46" i="10"/>
  <c r="CR46" i="10"/>
  <c r="BC46" i="10"/>
  <c r="AJ46" i="10"/>
  <c r="AV46" i="10"/>
  <c r="U46" i="10"/>
  <c r="BD46" i="10"/>
  <c r="AK46" i="10"/>
  <c r="V46" i="10"/>
  <c r="CE46" i="10"/>
  <c r="F46" i="10"/>
  <c r="BE46" i="10"/>
  <c r="AL46" i="10"/>
  <c r="W46" i="10"/>
  <c r="AT13" i="10"/>
  <c r="AH13" i="10"/>
  <c r="AK12" i="10"/>
  <c r="CW24" i="10"/>
  <c r="BC13" i="10"/>
  <c r="L21" i="10"/>
  <c r="Y13" i="10"/>
  <c r="AD12" i="10"/>
  <c r="R12" i="10"/>
  <c r="BE15" i="10"/>
  <c r="AX16" i="10"/>
  <c r="CE11" i="10"/>
  <c r="CK13" i="10"/>
  <c r="CW15" i="10"/>
  <c r="L26" i="10"/>
  <c r="AX21" i="10"/>
  <c r="BP23" i="10"/>
  <c r="CK26" i="10"/>
  <c r="CR22" i="10"/>
  <c r="G13" i="10"/>
  <c r="I15" i="10"/>
  <c r="I11" i="10"/>
  <c r="AA17" i="10"/>
  <c r="O17" i="10"/>
  <c r="T16" i="10"/>
  <c r="Y15" i="10"/>
  <c r="AD14" i="10"/>
  <c r="R14" i="10"/>
  <c r="W13" i="10"/>
  <c r="AB12" i="10"/>
  <c r="P12" i="10"/>
  <c r="U11" i="10"/>
  <c r="AG15" i="10"/>
  <c r="AM17" i="10"/>
  <c r="AP16" i="10"/>
  <c r="AS15" i="10"/>
  <c r="AV14" i="10"/>
  <c r="AJ14" i="10"/>
  <c r="AM13" i="10"/>
  <c r="AP12" i="10"/>
  <c r="AS11" i="10"/>
  <c r="AY11" i="10"/>
  <c r="BI17" i="10"/>
  <c r="BL16" i="10"/>
  <c r="AZ16" i="10"/>
  <c r="BC15" i="10"/>
  <c r="BF14" i="10"/>
  <c r="BI13" i="10"/>
  <c r="BL12" i="10"/>
  <c r="AZ12" i="10"/>
  <c r="BC11" i="10"/>
  <c r="CB17" i="10"/>
  <c r="CB16" i="10"/>
  <c r="CB15" i="10"/>
  <c r="CB14" i="10"/>
  <c r="CB13" i="10"/>
  <c r="CB12" i="10"/>
  <c r="CB11" i="10"/>
  <c r="CF12" i="10"/>
  <c r="CI15" i="10"/>
  <c r="CI11" i="10"/>
  <c r="CN17" i="10"/>
  <c r="CN14" i="10"/>
  <c r="CN11" i="10"/>
  <c r="CT16" i="10"/>
  <c r="CX12" i="10"/>
  <c r="J27" i="10"/>
  <c r="J23" i="10"/>
  <c r="M24" i="10"/>
  <c r="V27" i="10"/>
  <c r="AA26" i="10"/>
  <c r="O26" i="10"/>
  <c r="T25" i="10"/>
  <c r="Y24" i="10"/>
  <c r="AD23" i="10"/>
  <c r="R23" i="10"/>
  <c r="W22" i="10"/>
  <c r="AB21" i="10"/>
  <c r="P21" i="10"/>
  <c r="AR27" i="10"/>
  <c r="AU26" i="10"/>
  <c r="AI26" i="10"/>
  <c r="AL25" i="10"/>
  <c r="AO24" i="10"/>
  <c r="AR23" i="10"/>
  <c r="AU22" i="10"/>
  <c r="AI22" i="10"/>
  <c r="AL21" i="10"/>
  <c r="BK27" i="10"/>
  <c r="BN26" i="10"/>
  <c r="BB26" i="10"/>
  <c r="BE25" i="10"/>
  <c r="BH24" i="10"/>
  <c r="BK23" i="10"/>
  <c r="BN22" i="10"/>
  <c r="BB22" i="10"/>
  <c r="BE21" i="10"/>
  <c r="BZ27" i="10"/>
  <c r="BZ26" i="10"/>
  <c r="BZ25" i="10"/>
  <c r="BZ24" i="10"/>
  <c r="BZ23" i="10"/>
  <c r="BZ22" i="10"/>
  <c r="BZ21" i="10"/>
  <c r="CF23" i="10"/>
  <c r="CH25" i="10"/>
  <c r="CH21" i="10"/>
  <c r="CL27" i="10"/>
  <c r="CM25" i="10"/>
  <c r="CM22" i="10"/>
  <c r="CS23" i="10"/>
  <c r="CT24" i="10"/>
  <c r="CX23" i="10"/>
  <c r="L36" i="10"/>
  <c r="AF36" i="10"/>
  <c r="BP31" i="10"/>
  <c r="CE33" i="10"/>
  <c r="CR35" i="10"/>
  <c r="G31" i="10"/>
  <c r="H36" i="10"/>
  <c r="H32" i="10"/>
  <c r="AC37" i="10"/>
  <c r="Q37" i="10"/>
  <c r="V36" i="10"/>
  <c r="AA35" i="10"/>
  <c r="O35" i="10"/>
  <c r="CE13" i="10"/>
  <c r="AD13" i="10"/>
  <c r="R13" i="10"/>
  <c r="W12" i="10"/>
  <c r="AX22" i="10"/>
  <c r="CE24" i="10"/>
  <c r="CR13" i="10"/>
  <c r="AA15" i="10"/>
  <c r="O15" i="10"/>
  <c r="AO13" i="10"/>
  <c r="L13" i="10"/>
  <c r="AX15" i="10"/>
  <c r="CE17" i="10"/>
  <c r="CK12" i="10"/>
  <c r="L25" i="10"/>
  <c r="AX27" i="10"/>
  <c r="BP22" i="10"/>
  <c r="CK25" i="10"/>
  <c r="G14" i="10"/>
  <c r="H15" i="10"/>
  <c r="H11" i="10"/>
  <c r="Z17" i="10"/>
  <c r="N17" i="10"/>
  <c r="S16" i="10"/>
  <c r="X15" i="10"/>
  <c r="AC14" i="10"/>
  <c r="Q14" i="10"/>
  <c r="V13" i="10"/>
  <c r="AA12" i="10"/>
  <c r="O12" i="10"/>
  <c r="T11" i="10"/>
  <c r="AG16" i="10"/>
  <c r="AL17" i="10"/>
  <c r="AO16" i="10"/>
  <c r="AR15" i="10"/>
  <c r="AU14" i="10"/>
  <c r="AI14" i="10"/>
  <c r="AL13" i="10"/>
  <c r="AO12" i="10"/>
  <c r="AR11" i="10"/>
  <c r="AY12" i="10"/>
  <c r="BH17" i="10"/>
  <c r="BK16" i="10"/>
  <c r="BN15" i="10"/>
  <c r="BB15" i="10"/>
  <c r="BE14" i="10"/>
  <c r="BH13" i="10"/>
  <c r="BK12" i="10"/>
  <c r="BN11" i="10"/>
  <c r="BB11" i="10"/>
  <c r="CA17" i="10"/>
  <c r="CA16" i="10"/>
  <c r="CA15" i="10"/>
  <c r="CA14" i="10"/>
  <c r="CA13" i="10"/>
  <c r="CA12" i="10"/>
  <c r="CA11" i="10"/>
  <c r="CF13" i="10"/>
  <c r="CH15" i="10"/>
  <c r="CH11" i="10"/>
  <c r="CM17" i="10"/>
  <c r="CM14" i="10"/>
  <c r="CM11" i="10"/>
  <c r="CU15" i="10"/>
  <c r="CX13" i="10"/>
  <c r="I27" i="10"/>
  <c r="I23" i="10"/>
  <c r="M25" i="10"/>
  <c r="U27" i="10"/>
  <c r="Z26" i="10"/>
  <c r="N26" i="10"/>
  <c r="S25" i="10"/>
  <c r="X24" i="10"/>
  <c r="AC23" i="10"/>
  <c r="Q23" i="10"/>
  <c r="V22" i="10"/>
  <c r="AA21" i="10"/>
  <c r="O21" i="10"/>
  <c r="AG21" i="10"/>
  <c r="AQ27" i="10"/>
  <c r="AT26" i="10"/>
  <c r="AH26" i="10"/>
  <c r="AK25" i="10"/>
  <c r="AN24" i="10"/>
  <c r="AQ23" i="10"/>
  <c r="AT22" i="10"/>
  <c r="AH22" i="10"/>
  <c r="AK21" i="10"/>
  <c r="BJ27" i="10"/>
  <c r="BM26" i="10"/>
  <c r="BA26" i="10"/>
  <c r="BD25" i="10"/>
  <c r="BG24" i="10"/>
  <c r="BJ23" i="10"/>
  <c r="BM22" i="10"/>
  <c r="BA22" i="10"/>
  <c r="BD21" i="10"/>
  <c r="BY27" i="10"/>
  <c r="BY26" i="10"/>
  <c r="BY25" i="10"/>
  <c r="BY24" i="10"/>
  <c r="BY23" i="10"/>
  <c r="BY22" i="10"/>
  <c r="BY21" i="10"/>
  <c r="CF24" i="10"/>
  <c r="CG25" i="10"/>
  <c r="CG21" i="10"/>
  <c r="CP27" i="10"/>
  <c r="CP24" i="10"/>
  <c r="CP21" i="10"/>
  <c r="CS24" i="10"/>
  <c r="CU23" i="10"/>
  <c r="CX24" i="10"/>
  <c r="L35" i="10"/>
  <c r="AF35" i="10"/>
  <c r="BP37" i="10"/>
  <c r="CE32" i="10"/>
  <c r="CR34" i="10"/>
  <c r="G37" i="10"/>
  <c r="J35" i="10"/>
  <c r="J31" i="10"/>
  <c r="AB37" i="10"/>
  <c r="P37" i="10"/>
  <c r="U36" i="10"/>
  <c r="Z35" i="10"/>
  <c r="N35" i="10"/>
  <c r="G15" i="10"/>
  <c r="W15" i="10"/>
  <c r="AK13" i="10"/>
  <c r="AN12" i="10"/>
  <c r="BZ13" i="10"/>
  <c r="BZ12" i="10"/>
  <c r="BZ11" i="10"/>
  <c r="CF14" i="10"/>
  <c r="CG15" i="10"/>
  <c r="CG11" i="10"/>
  <c r="CP16" i="10"/>
  <c r="CP13" i="10"/>
  <c r="CS11" i="10"/>
  <c r="CT15" i="10"/>
  <c r="CX14" i="10"/>
  <c r="H27" i="10"/>
  <c r="H23" i="10"/>
  <c r="M26" i="10"/>
  <c r="T27" i="10"/>
  <c r="Y26" i="10"/>
  <c r="AD25" i="10"/>
  <c r="R25" i="10"/>
  <c r="W24" i="10"/>
  <c r="AB23" i="10"/>
  <c r="P23" i="10"/>
  <c r="U22" i="10"/>
  <c r="Z21" i="10"/>
  <c r="N21" i="10"/>
  <c r="AG22" i="10"/>
  <c r="AP27" i="10"/>
  <c r="AS26" i="10"/>
  <c r="AV25" i="10"/>
  <c r="AJ25" i="10"/>
  <c r="AM24" i="10"/>
  <c r="AP23" i="10"/>
  <c r="AS22" i="10"/>
  <c r="AV21" i="10"/>
  <c r="AJ21" i="10"/>
  <c r="AY21" i="10"/>
  <c r="BI27" i="10"/>
  <c r="BL26" i="10"/>
  <c r="AZ26" i="10"/>
  <c r="BC25" i="10"/>
  <c r="BF24" i="10"/>
  <c r="BI23" i="10"/>
  <c r="BL22" i="10"/>
  <c r="AZ22" i="10"/>
  <c r="BC21" i="10"/>
  <c r="BQ21" i="10"/>
  <c r="BX27" i="10"/>
  <c r="BX26" i="10"/>
  <c r="BX25" i="10"/>
  <c r="BX24" i="10"/>
  <c r="BX23" i="10"/>
  <c r="BX22" i="10"/>
  <c r="BX21" i="10"/>
  <c r="CF25" i="10"/>
  <c r="CI24" i="10"/>
  <c r="CO27" i="10"/>
  <c r="CO24" i="10"/>
  <c r="CO21" i="10"/>
  <c r="CS25" i="10"/>
  <c r="CT23" i="10"/>
  <c r="CX25" i="10"/>
  <c r="L34" i="10"/>
  <c r="AF34" i="10"/>
  <c r="BP36" i="10"/>
  <c r="CK31" i="10"/>
  <c r="CR33" i="10"/>
  <c r="G36" i="10"/>
  <c r="I35" i="10"/>
  <c r="AA37" i="10"/>
  <c r="O37" i="10"/>
  <c r="T36" i="10"/>
  <c r="Y35" i="10"/>
  <c r="AD34" i="10"/>
  <c r="L12" i="10"/>
  <c r="CW13" i="10"/>
  <c r="L24" i="10"/>
  <c r="CK24" i="10"/>
  <c r="U13" i="10"/>
  <c r="Z12" i="10"/>
  <c r="N12" i="10"/>
  <c r="AQ15" i="10"/>
  <c r="AY13" i="10"/>
  <c r="BM15" i="10"/>
  <c r="BA15" i="10"/>
  <c r="BG13" i="10"/>
  <c r="BJ12" i="10"/>
  <c r="BM11" i="10"/>
  <c r="BA11" i="10"/>
  <c r="BZ17" i="10"/>
  <c r="BZ16" i="10"/>
  <c r="BZ15" i="10"/>
  <c r="F31" i="10"/>
  <c r="CT31" i="10"/>
  <c r="CP31" i="10"/>
  <c r="BW31" i="10"/>
  <c r="BB31" i="10"/>
  <c r="BN31" i="10"/>
  <c r="AI31" i="10"/>
  <c r="AU31" i="10"/>
  <c r="Y31" i="10"/>
  <c r="CU31" i="10"/>
  <c r="BX31" i="10"/>
  <c r="BQ31" i="10"/>
  <c r="BC31" i="10"/>
  <c r="AY31" i="10"/>
  <c r="AJ31" i="10"/>
  <c r="AV31" i="10"/>
  <c r="N31" i="10"/>
  <c r="Z31" i="10"/>
  <c r="CG31" i="10"/>
  <c r="BY31" i="10"/>
  <c r="BD31" i="10"/>
  <c r="AK31" i="10"/>
  <c r="AG31" i="10"/>
  <c r="O31" i="10"/>
  <c r="AA31" i="10"/>
  <c r="CH31" i="10"/>
  <c r="BZ31" i="10"/>
  <c r="BE31" i="10"/>
  <c r="AL31" i="10"/>
  <c r="P31" i="10"/>
  <c r="AB31" i="10"/>
  <c r="CI31" i="10"/>
  <c r="CA31" i="10"/>
  <c r="BF31" i="10"/>
  <c r="AM31" i="10"/>
  <c r="Q31" i="10"/>
  <c r="AC31" i="10"/>
  <c r="CF31" i="10"/>
  <c r="CB31" i="10"/>
  <c r="BG31" i="10"/>
  <c r="AN31" i="10"/>
  <c r="R31" i="10"/>
  <c r="AD31" i="10"/>
  <c r="CC31" i="10"/>
  <c r="BH31" i="10"/>
  <c r="AO31" i="10"/>
  <c r="S31" i="10"/>
  <c r="BR31" i="10"/>
  <c r="BI31" i="10"/>
  <c r="AP31" i="10"/>
  <c r="T31" i="10"/>
  <c r="CX31" i="10"/>
  <c r="CS31" i="10"/>
  <c r="BS31" i="10"/>
  <c r="BJ31" i="10"/>
  <c r="AQ31" i="10"/>
  <c r="U31" i="10"/>
  <c r="CM31" i="10"/>
  <c r="CL31" i="10"/>
  <c r="BT31" i="10"/>
  <c r="BK31" i="10"/>
  <c r="AR31" i="10"/>
  <c r="V31" i="10"/>
  <c r="CN31" i="10"/>
  <c r="BU31" i="10"/>
  <c r="AZ31" i="10"/>
  <c r="BL31" i="10"/>
  <c r="AS31" i="10"/>
  <c r="W31" i="10"/>
  <c r="CO31" i="10"/>
  <c r="BV31" i="10"/>
  <c r="BA31" i="10"/>
  <c r="BM31" i="10"/>
  <c r="AH31" i="10"/>
  <c r="AT31" i="10"/>
  <c r="X31" i="10"/>
  <c r="BI41" i="10"/>
  <c r="AP41" i="10"/>
  <c r="Y41" i="10"/>
  <c r="CE41" i="10"/>
  <c r="BJ41" i="10"/>
  <c r="AQ41" i="10"/>
  <c r="N41" i="10"/>
  <c r="Z41" i="10"/>
  <c r="H41" i="10"/>
  <c r="BK41" i="10"/>
  <c r="AR41" i="10"/>
  <c r="O41" i="10"/>
  <c r="AA41" i="10"/>
  <c r="I41" i="10"/>
  <c r="AX41" i="10"/>
  <c r="AZ41" i="10"/>
  <c r="BL41" i="10"/>
  <c r="AS41" i="10"/>
  <c r="P41" i="10"/>
  <c r="AB41" i="10"/>
  <c r="J41" i="10"/>
  <c r="CW41" i="10"/>
  <c r="BA41" i="10"/>
  <c r="BM41" i="10"/>
  <c r="AH41" i="10"/>
  <c r="AT41" i="10"/>
  <c r="Q41" i="10"/>
  <c r="AC41" i="10"/>
  <c r="G41" i="10"/>
  <c r="L41" i="10"/>
  <c r="BB41" i="10"/>
  <c r="BN41" i="10"/>
  <c r="AI41" i="10"/>
  <c r="AU41" i="10"/>
  <c r="R41" i="10"/>
  <c r="AD41" i="10"/>
  <c r="CK41" i="10"/>
  <c r="F41" i="10"/>
  <c r="BC41" i="10"/>
  <c r="AY41" i="10"/>
  <c r="AJ41" i="10"/>
  <c r="AV41" i="10"/>
  <c r="S41" i="10"/>
  <c r="M41" i="10"/>
  <c r="BD41" i="10"/>
  <c r="AK41" i="10"/>
  <c r="AG41" i="10"/>
  <c r="T41" i="10"/>
  <c r="BP41" i="10"/>
  <c r="BE41" i="10"/>
  <c r="AL41" i="10"/>
  <c r="U41" i="10"/>
  <c r="BF41" i="10"/>
  <c r="AM41" i="10"/>
  <c r="V41" i="10"/>
  <c r="AF41" i="10"/>
  <c r="BG41" i="10"/>
  <c r="AN41" i="10"/>
  <c r="W41" i="10"/>
  <c r="CR41" i="10"/>
  <c r="BH41" i="10"/>
  <c r="AO41" i="10"/>
  <c r="X41" i="10"/>
  <c r="F16" i="10"/>
  <c r="AF11" i="10"/>
  <c r="AX13" i="10"/>
  <c r="CE15" i="10"/>
  <c r="CR17" i="10"/>
  <c r="CW12" i="10"/>
  <c r="L23" i="10"/>
  <c r="AX25" i="10"/>
  <c r="CE27" i="10"/>
  <c r="CK23" i="10"/>
  <c r="CW27" i="10"/>
  <c r="G16" i="10"/>
  <c r="I14" i="10"/>
  <c r="M12" i="10"/>
  <c r="X17" i="10"/>
  <c r="AC16" i="10"/>
  <c r="Q16" i="10"/>
  <c r="V15" i="10"/>
  <c r="AA14" i="10"/>
  <c r="O14" i="10"/>
  <c r="T13" i="10"/>
  <c r="Y12" i="10"/>
  <c r="AD11" i="10"/>
  <c r="R11" i="10"/>
  <c r="AV17" i="10"/>
  <c r="AJ17" i="10"/>
  <c r="AM16" i="10"/>
  <c r="AP15" i="10"/>
  <c r="AS14" i="10"/>
  <c r="AV13" i="10"/>
  <c r="AJ13" i="10"/>
  <c r="AM12" i="10"/>
  <c r="AP11" i="10"/>
  <c r="AY14" i="10"/>
  <c r="BF17" i="10"/>
  <c r="BI16" i="10"/>
  <c r="BL15" i="10"/>
  <c r="AZ15" i="10"/>
  <c r="BC14" i="10"/>
  <c r="BF13" i="10"/>
  <c r="BI12" i="10"/>
  <c r="BL11" i="10"/>
  <c r="AZ11" i="10"/>
  <c r="BY17" i="10"/>
  <c r="BY16" i="10"/>
  <c r="BY15" i="10"/>
  <c r="BY14" i="10"/>
  <c r="BY13" i="10"/>
  <c r="BY12" i="10"/>
  <c r="BY11" i="10"/>
  <c r="CF15" i="10"/>
  <c r="CI14" i="10"/>
  <c r="CL11" i="10"/>
  <c r="CO16" i="10"/>
  <c r="CO13" i="10"/>
  <c r="CS12" i="10"/>
  <c r="CU14" i="10"/>
  <c r="CX15" i="10"/>
  <c r="J26" i="10"/>
  <c r="J22" i="10"/>
  <c r="M27" i="10"/>
  <c r="S27" i="10"/>
  <c r="X26" i="10"/>
  <c r="AC25" i="10"/>
  <c r="Q25" i="10"/>
  <c r="V24" i="10"/>
  <c r="AA23" i="10"/>
  <c r="O23" i="10"/>
  <c r="T22" i="10"/>
  <c r="Y21" i="10"/>
  <c r="AG23" i="10"/>
  <c r="AO27" i="10"/>
  <c r="AR26" i="10"/>
  <c r="AU25" i="10"/>
  <c r="AI25" i="10"/>
  <c r="AL24" i="10"/>
  <c r="AO23" i="10"/>
  <c r="AR22" i="10"/>
  <c r="AU21" i="10"/>
  <c r="AI21" i="10"/>
  <c r="AY22" i="10"/>
  <c r="BH27" i="10"/>
  <c r="BK26" i="10"/>
  <c r="BN25" i="10"/>
  <c r="BB25" i="10"/>
  <c r="BE24" i="10"/>
  <c r="BH23" i="10"/>
  <c r="BK22" i="10"/>
  <c r="BN21" i="10"/>
  <c r="BB21" i="10"/>
  <c r="BQ22" i="10"/>
  <c r="BW27" i="10"/>
  <c r="BW26" i="10"/>
  <c r="BW25" i="10"/>
  <c r="BW24" i="10"/>
  <c r="BW23" i="10"/>
  <c r="BW22" i="10"/>
  <c r="BW21" i="10"/>
  <c r="CF26" i="10"/>
  <c r="CH24" i="10"/>
  <c r="CN27" i="10"/>
  <c r="CN24" i="10"/>
  <c r="CN21" i="10"/>
  <c r="CS26" i="10"/>
  <c r="CU22" i="10"/>
  <c r="CX26" i="10"/>
  <c r="L33" i="10"/>
  <c r="AF33" i="10"/>
  <c r="BP35" i="10"/>
  <c r="CK37" i="10"/>
  <c r="CR32" i="10"/>
  <c r="G35" i="10"/>
  <c r="H35" i="10"/>
  <c r="H31" i="10"/>
  <c r="Z37" i="10"/>
  <c r="N37" i="10"/>
  <c r="S36" i="10"/>
  <c r="X35" i="10"/>
  <c r="AC34" i="10"/>
  <c r="BX13" i="10"/>
  <c r="BX12" i="10"/>
  <c r="CL12" i="10"/>
  <c r="CN13" i="10"/>
  <c r="CS13" i="10"/>
  <c r="CX16" i="10"/>
  <c r="I26" i="10"/>
  <c r="I22" i="10"/>
  <c r="AD27" i="10"/>
  <c r="R27" i="10"/>
  <c r="W26" i="10"/>
  <c r="AB25" i="10"/>
  <c r="P25" i="10"/>
  <c r="U24" i="10"/>
  <c r="Z23" i="10"/>
  <c r="N23" i="10"/>
  <c r="S22" i="10"/>
  <c r="X21" i="10"/>
  <c r="AG24" i="10"/>
  <c r="AN27" i="10"/>
  <c r="AQ26" i="10"/>
  <c r="AT25" i="10"/>
  <c r="AH25" i="10"/>
  <c r="AK24" i="10"/>
  <c r="AN23" i="10"/>
  <c r="AQ22" i="10"/>
  <c r="AT21" i="10"/>
  <c r="AH21" i="10"/>
  <c r="AY23" i="10"/>
  <c r="BG27" i="10"/>
  <c r="BJ26" i="10"/>
  <c r="BM25" i="10"/>
  <c r="BA25" i="10"/>
  <c r="BD24" i="10"/>
  <c r="BG23" i="10"/>
  <c r="BJ22" i="10"/>
  <c r="BM21" i="10"/>
  <c r="BA21" i="10"/>
  <c r="BQ23" i="10"/>
  <c r="BV27" i="10"/>
  <c r="BV26" i="10"/>
  <c r="BV25" i="10"/>
  <c r="BV24" i="10"/>
  <c r="BV23" i="10"/>
  <c r="BV22" i="10"/>
  <c r="BV21" i="10"/>
  <c r="CF27" i="10"/>
  <c r="CG24" i="10"/>
  <c r="CM27" i="10"/>
  <c r="CM24" i="10"/>
  <c r="CM21" i="10"/>
  <c r="CS27" i="10"/>
  <c r="CT22" i="10"/>
  <c r="CX27" i="10"/>
  <c r="L32" i="10"/>
  <c r="AF32" i="10"/>
  <c r="BP34" i="10"/>
  <c r="CK36" i="10"/>
  <c r="CW31" i="10"/>
  <c r="G34" i="10"/>
  <c r="J34" i="10"/>
  <c r="M31" i="10"/>
  <c r="Y37" i="10"/>
  <c r="AD36" i="10"/>
  <c r="R36" i="10"/>
  <c r="W35" i="10"/>
  <c r="AB34" i="10"/>
  <c r="L22" i="10"/>
  <c r="CK22" i="10"/>
  <c r="J13" i="10"/>
  <c r="BD13" i="10"/>
  <c r="BG12" i="10"/>
  <c r="BQ12" i="10"/>
  <c r="BW15" i="10"/>
  <c r="BW13" i="10"/>
  <c r="BW12" i="10"/>
  <c r="CL13" i="10"/>
  <c r="CM16" i="10"/>
  <c r="CM13" i="10"/>
  <c r="CS14" i="10"/>
  <c r="CU13" i="10"/>
  <c r="CX17" i="10"/>
  <c r="H26" i="10"/>
  <c r="H22" i="10"/>
  <c r="AC27" i="10"/>
  <c r="Q27" i="10"/>
  <c r="V26" i="10"/>
  <c r="AA25" i="10"/>
  <c r="O25" i="10"/>
  <c r="T24" i="10"/>
  <c r="Y23" i="10"/>
  <c r="AD22" i="10"/>
  <c r="R22" i="10"/>
  <c r="W21" i="10"/>
  <c r="AG25" i="10"/>
  <c r="AM27" i="10"/>
  <c r="AP26" i="10"/>
  <c r="AS25" i="10"/>
  <c r="AV24" i="10"/>
  <c r="AJ24" i="10"/>
  <c r="AM23" i="10"/>
  <c r="AP22" i="10"/>
  <c r="AS21" i="10"/>
  <c r="AY24" i="10"/>
  <c r="BF27" i="10"/>
  <c r="BI26" i="10"/>
  <c r="BL25" i="10"/>
  <c r="AZ25" i="10"/>
  <c r="BC24" i="10"/>
  <c r="BF23" i="10"/>
  <c r="BI22" i="10"/>
  <c r="BL21" i="10"/>
  <c r="AZ21" i="10"/>
  <c r="BQ24" i="10"/>
  <c r="BU27" i="10"/>
  <c r="BU26" i="10"/>
  <c r="BU25" i="10"/>
  <c r="BU24" i="10"/>
  <c r="BU23" i="10"/>
  <c r="BU22" i="10"/>
  <c r="BU21" i="10"/>
  <c r="CI27" i="10"/>
  <c r="CI23" i="10"/>
  <c r="CP26" i="10"/>
  <c r="CP23" i="10"/>
  <c r="CU27" i="10"/>
  <c r="CU21" i="10"/>
  <c r="F32" i="10"/>
  <c r="AX31" i="10"/>
  <c r="BP33" i="10"/>
  <c r="CK35" i="10"/>
  <c r="CW37" i="10"/>
  <c r="G33" i="10"/>
  <c r="I34" i="10"/>
  <c r="M32" i="10"/>
  <c r="X37" i="10"/>
  <c r="AC36" i="10"/>
  <c r="Q36" i="10"/>
  <c r="V35" i="10"/>
  <c r="AA34" i="10"/>
  <c r="BV13" i="10"/>
  <c r="BV12" i="10"/>
  <c r="CI13" i="10"/>
  <c r="CP15" i="10"/>
  <c r="CP12" i="10"/>
  <c r="CS15" i="10"/>
  <c r="CT13" i="10"/>
  <c r="G27" i="10"/>
  <c r="J25" i="10"/>
  <c r="J21" i="10"/>
  <c r="AB27" i="10"/>
  <c r="P27" i="10"/>
  <c r="U26" i="10"/>
  <c r="Z25" i="10"/>
  <c r="N25" i="10"/>
  <c r="S24" i="10"/>
  <c r="X23" i="10"/>
  <c r="AC22" i="10"/>
  <c r="Q22" i="10"/>
  <c r="V21" i="10"/>
  <c r="AG26" i="10"/>
  <c r="AL27" i="10"/>
  <c r="AO26" i="10"/>
  <c r="AR25" i="10"/>
  <c r="AU24" i="10"/>
  <c r="AI24" i="10"/>
  <c r="AL23" i="10"/>
  <c r="AO22" i="10"/>
  <c r="AR21" i="10"/>
  <c r="AY25" i="10"/>
  <c r="BE27" i="10"/>
  <c r="BH26" i="10"/>
  <c r="BK25" i="10"/>
  <c r="BN24" i="10"/>
  <c r="BB24" i="10"/>
  <c r="BE23" i="10"/>
  <c r="BH22" i="10"/>
  <c r="BK21" i="10"/>
  <c r="BQ25" i="10"/>
  <c r="BT27" i="10"/>
  <c r="BT26" i="10"/>
  <c r="BT25" i="10"/>
  <c r="BT24" i="10"/>
  <c r="BT23" i="10"/>
  <c r="BT22" i="10"/>
  <c r="BT21" i="10"/>
  <c r="CH27" i="10"/>
  <c r="CH23" i="10"/>
  <c r="CL21" i="10"/>
  <c r="CO26" i="10"/>
  <c r="CO23" i="10"/>
  <c r="CT27" i="10"/>
  <c r="CT21" i="10"/>
  <c r="F37" i="10"/>
  <c r="F21" i="10"/>
  <c r="AX37" i="10"/>
  <c r="BP32" i="10"/>
  <c r="CK34" i="10"/>
  <c r="CW36" i="10"/>
  <c r="G32" i="10"/>
  <c r="H34" i="10"/>
  <c r="M33" i="10"/>
  <c r="AB36" i="10"/>
  <c r="P36" i="10"/>
  <c r="U35" i="10"/>
  <c r="Z34" i="10"/>
  <c r="CT37" i="10"/>
  <c r="CP37" i="10"/>
  <c r="BW37" i="10"/>
  <c r="BH37" i="10"/>
  <c r="AO37" i="10"/>
  <c r="CU37" i="10"/>
  <c r="BX37" i="10"/>
  <c r="BI37" i="10"/>
  <c r="AP37" i="10"/>
  <c r="CX37" i="10"/>
  <c r="CS37" i="10"/>
  <c r="BY37" i="10"/>
  <c r="BJ37" i="10"/>
  <c r="AQ37" i="10"/>
  <c r="CL37" i="10"/>
  <c r="BZ37" i="10"/>
  <c r="BK37" i="10"/>
  <c r="AR37" i="10"/>
  <c r="CA37" i="10"/>
  <c r="AZ37" i="10"/>
  <c r="BL37" i="10"/>
  <c r="AS37" i="10"/>
  <c r="CB37" i="10"/>
  <c r="BA37" i="10"/>
  <c r="BM37" i="10"/>
  <c r="AH37" i="10"/>
  <c r="AT37" i="10"/>
  <c r="CC37" i="10"/>
  <c r="BB37" i="10"/>
  <c r="BN37" i="10"/>
  <c r="AI37" i="10"/>
  <c r="AU37" i="10"/>
  <c r="BR37" i="10"/>
  <c r="BQ37" i="10"/>
  <c r="BC37" i="10"/>
  <c r="AY37" i="10"/>
  <c r="AJ37" i="10"/>
  <c r="AV37" i="10"/>
  <c r="CG37" i="10"/>
  <c r="BS37" i="10"/>
  <c r="BD37" i="10"/>
  <c r="AK37" i="10"/>
  <c r="AG37" i="10"/>
  <c r="CM37" i="10"/>
  <c r="CH37" i="10"/>
  <c r="BT37" i="10"/>
  <c r="BE37" i="10"/>
  <c r="AL37" i="10"/>
  <c r="CN37" i="10"/>
  <c r="CI37" i="10"/>
  <c r="BU37" i="10"/>
  <c r="BF37" i="10"/>
  <c r="AM37" i="10"/>
  <c r="CO37" i="10"/>
  <c r="CF37" i="10"/>
  <c r="BV37" i="10"/>
  <c r="BG37" i="10"/>
  <c r="AN37" i="10"/>
  <c r="M13" i="10"/>
  <c r="T15" i="10"/>
  <c r="BJ15" i="10"/>
  <c r="BI45" i="10"/>
  <c r="AP45" i="10"/>
  <c r="Q45" i="10"/>
  <c r="AC45" i="10"/>
  <c r="CW45" i="10"/>
  <c r="BJ45" i="10"/>
  <c r="AQ45" i="10"/>
  <c r="R45" i="10"/>
  <c r="AD45" i="10"/>
  <c r="H45" i="10"/>
  <c r="G45" i="10"/>
  <c r="L45" i="10"/>
  <c r="BK45" i="10"/>
  <c r="AY45" i="10"/>
  <c r="AR45" i="10"/>
  <c r="S45" i="10"/>
  <c r="M45" i="10"/>
  <c r="I45" i="10"/>
  <c r="CK45" i="10"/>
  <c r="AZ45" i="10"/>
  <c r="BL45" i="10"/>
  <c r="AS45" i="10"/>
  <c r="AG45" i="10"/>
  <c r="T45" i="10"/>
  <c r="J45" i="10"/>
  <c r="BA45" i="10"/>
  <c r="BM45" i="10"/>
  <c r="AH45" i="10"/>
  <c r="AT45" i="10"/>
  <c r="U45" i="10"/>
  <c r="BP45" i="10"/>
  <c r="BB45" i="10"/>
  <c r="BN45" i="10"/>
  <c r="AI45" i="10"/>
  <c r="AU45" i="10"/>
  <c r="V45" i="10"/>
  <c r="BC45" i="10"/>
  <c r="AJ45" i="10"/>
  <c r="AV45" i="10"/>
  <c r="W45" i="10"/>
  <c r="AF45" i="10"/>
  <c r="BD45" i="10"/>
  <c r="AK45" i="10"/>
  <c r="X45" i="10"/>
  <c r="CR45" i="10"/>
  <c r="BE45" i="10"/>
  <c r="AL45" i="10"/>
  <c r="Y45" i="10"/>
  <c r="BF45" i="10"/>
  <c r="AM45" i="10"/>
  <c r="N45" i="10"/>
  <c r="Z45" i="10"/>
  <c r="CE45" i="10"/>
  <c r="F45" i="10"/>
  <c r="BG45" i="10"/>
  <c r="AN45" i="10"/>
  <c r="O45" i="10"/>
  <c r="AA45" i="10"/>
  <c r="BH45" i="10"/>
  <c r="AO45" i="10"/>
  <c r="P45" i="10"/>
  <c r="AB45" i="10"/>
  <c r="AX45" i="10"/>
  <c r="F13" i="10"/>
  <c r="AF15" i="10"/>
  <c r="I13" i="10"/>
  <c r="M15" i="10"/>
  <c r="BI15" i="10"/>
  <c r="BF12" i="10"/>
  <c r="AB13" i="10"/>
  <c r="P13" i="10"/>
  <c r="U12" i="10"/>
  <c r="BU13" i="10"/>
  <c r="BU12" i="10"/>
  <c r="BU11" i="10"/>
  <c r="CH17" i="10"/>
  <c r="CH13" i="10"/>
  <c r="CL15" i="10"/>
  <c r="CO15" i="10"/>
  <c r="CO12" i="10"/>
  <c r="CS16" i="10"/>
  <c r="CU12" i="10"/>
  <c r="G26" i="10"/>
  <c r="I25" i="10"/>
  <c r="I21" i="10"/>
  <c r="AA27" i="10"/>
  <c r="O27" i="10"/>
  <c r="T26" i="10"/>
  <c r="Y25" i="10"/>
  <c r="AD24" i="10"/>
  <c r="R24" i="10"/>
  <c r="W23" i="10"/>
  <c r="AB22" i="10"/>
  <c r="P22" i="10"/>
  <c r="U21" i="10"/>
  <c r="AG27" i="10"/>
  <c r="AK27" i="10"/>
  <c r="AN26" i="10"/>
  <c r="AQ25" i="10"/>
  <c r="AT24" i="10"/>
  <c r="AH24" i="10"/>
  <c r="AK23" i="10"/>
  <c r="AN22" i="10"/>
  <c r="AQ21" i="10"/>
  <c r="AY26" i="10"/>
  <c r="BD27" i="10"/>
  <c r="BG26" i="10"/>
  <c r="BJ25" i="10"/>
  <c r="BM24" i="10"/>
  <c r="BA24" i="10"/>
  <c r="BD23" i="10"/>
  <c r="BG22" i="10"/>
  <c r="BJ21" i="10"/>
  <c r="BQ26" i="10"/>
  <c r="BS27" i="10"/>
  <c r="BS26" i="10"/>
  <c r="BS25" i="10"/>
  <c r="BS24" i="10"/>
  <c r="BS23" i="10"/>
  <c r="BS22" i="10"/>
  <c r="BS21" i="10"/>
  <c r="CG27" i="10"/>
  <c r="CG23" i="10"/>
  <c r="CL22" i="10"/>
  <c r="CN26" i="10"/>
  <c r="CN23" i="10"/>
  <c r="CU26" i="10"/>
  <c r="F36" i="10"/>
  <c r="F22" i="10"/>
  <c r="AX36" i="10"/>
  <c r="CE31" i="10"/>
  <c r="CK33" i="10"/>
  <c r="CW35" i="10"/>
  <c r="J37" i="10"/>
  <c r="M34" i="10"/>
  <c r="V37" i="10"/>
  <c r="AA36" i="10"/>
  <c r="T35" i="10"/>
  <c r="Y34" i="10"/>
  <c r="BC47" i="10"/>
  <c r="AY47" i="10"/>
  <c r="AJ47" i="10"/>
  <c r="AV47" i="10"/>
  <c r="S47" i="10"/>
  <c r="M47" i="10"/>
  <c r="BD47" i="10"/>
  <c r="AK47" i="10"/>
  <c r="AG47" i="10"/>
  <c r="T47" i="10"/>
  <c r="AX47" i="10"/>
  <c r="BE47" i="10"/>
  <c r="AL47" i="10"/>
  <c r="U47" i="10"/>
  <c r="CW47" i="10"/>
  <c r="BF47" i="10"/>
  <c r="AM47" i="10"/>
  <c r="V47" i="10"/>
  <c r="G47" i="10"/>
  <c r="L47" i="10"/>
  <c r="BG47" i="10"/>
  <c r="AN47" i="10"/>
  <c r="W47" i="10"/>
  <c r="CK47" i="10"/>
  <c r="BH47" i="10"/>
  <c r="AO47" i="10"/>
  <c r="X47" i="10"/>
  <c r="BI47" i="10"/>
  <c r="AP47" i="10"/>
  <c r="Y47" i="10"/>
  <c r="BP47" i="10"/>
  <c r="BJ47" i="10"/>
  <c r="AQ47" i="10"/>
  <c r="N47" i="10"/>
  <c r="Z47" i="10"/>
  <c r="H47" i="10"/>
  <c r="BK47" i="10"/>
  <c r="AR47" i="10"/>
  <c r="O47" i="10"/>
  <c r="AA47" i="10"/>
  <c r="I47" i="10"/>
  <c r="AF47" i="10"/>
  <c r="AZ47" i="10"/>
  <c r="BL47" i="10"/>
  <c r="AS47" i="10"/>
  <c r="P47" i="10"/>
  <c r="AB47" i="10"/>
  <c r="J47" i="10"/>
  <c r="CR47" i="10"/>
  <c r="BA47" i="10"/>
  <c r="BM47" i="10"/>
  <c r="AH47" i="10"/>
  <c r="AT47" i="10"/>
  <c r="Q47" i="10"/>
  <c r="AC47" i="10"/>
  <c r="BB47" i="10"/>
  <c r="BN47" i="10"/>
  <c r="AI47" i="10"/>
  <c r="AU47" i="10"/>
  <c r="R47" i="10"/>
  <c r="AD47" i="10"/>
  <c r="CE47" i="10"/>
  <c r="F47" i="10"/>
  <c r="S13" i="10"/>
  <c r="CF36" i="10"/>
  <c r="BW36" i="10"/>
  <c r="BK36" i="10"/>
  <c r="AR36" i="10"/>
  <c r="BX36" i="10"/>
  <c r="AZ36" i="10"/>
  <c r="BL36" i="10"/>
  <c r="AS36" i="10"/>
  <c r="BY36" i="10"/>
  <c r="BA36" i="10"/>
  <c r="BM36" i="10"/>
  <c r="AH36" i="10"/>
  <c r="AT36" i="10"/>
  <c r="CX36" i="10"/>
  <c r="CS36" i="10"/>
  <c r="BZ36" i="10"/>
  <c r="BB36" i="10"/>
  <c r="BN36" i="10"/>
  <c r="AI36" i="10"/>
  <c r="AU36" i="10"/>
  <c r="CL36" i="10"/>
  <c r="CA36" i="10"/>
  <c r="BC36" i="10"/>
  <c r="AJ36" i="10"/>
  <c r="AV36" i="10"/>
  <c r="CM36" i="10"/>
  <c r="CG36" i="10"/>
  <c r="CB36" i="10"/>
  <c r="BD36" i="10"/>
  <c r="AK36" i="10"/>
  <c r="CN36" i="10"/>
  <c r="CH36" i="10"/>
  <c r="CC36" i="10"/>
  <c r="BE36" i="10"/>
  <c r="AL36" i="10"/>
  <c r="CO36" i="10"/>
  <c r="CI36" i="10"/>
  <c r="BR36" i="10"/>
  <c r="BF36" i="10"/>
  <c r="AM36" i="10"/>
  <c r="CP36" i="10"/>
  <c r="BS36" i="10"/>
  <c r="BQ36" i="10"/>
  <c r="BG36" i="10"/>
  <c r="AY36" i="10"/>
  <c r="AN36" i="10"/>
  <c r="BT36" i="10"/>
  <c r="BH36" i="10"/>
  <c r="AO36" i="10"/>
  <c r="AG36" i="10"/>
  <c r="CT36" i="10"/>
  <c r="BU36" i="10"/>
  <c r="BI36" i="10"/>
  <c r="AP36" i="10"/>
  <c r="CU36" i="10"/>
  <c r="BV36" i="10"/>
  <c r="BJ36" i="10"/>
  <c r="AQ36" i="10"/>
  <c r="AN15" i="10"/>
  <c r="S15" i="10"/>
  <c r="AC13" i="10"/>
  <c r="Q13" i="10"/>
  <c r="V12" i="10"/>
  <c r="AS13" i="10"/>
  <c r="AV12" i="10"/>
  <c r="AJ12" i="10"/>
  <c r="BV15" i="10"/>
  <c r="AZ44" i="10"/>
  <c r="BL44" i="10"/>
  <c r="AS44" i="10"/>
  <c r="V44" i="10"/>
  <c r="J44" i="10"/>
  <c r="G44" i="10"/>
  <c r="L44" i="10"/>
  <c r="BA44" i="10"/>
  <c r="BM44" i="10"/>
  <c r="AH44" i="10"/>
  <c r="AT44" i="10"/>
  <c r="W44" i="10"/>
  <c r="CK44" i="10"/>
  <c r="BB44" i="10"/>
  <c r="BN44" i="10"/>
  <c r="AI44" i="10"/>
  <c r="AU44" i="10"/>
  <c r="X44" i="10"/>
  <c r="BC44" i="10"/>
  <c r="AY44" i="10"/>
  <c r="AJ44" i="10"/>
  <c r="AV44" i="10"/>
  <c r="Y44" i="10"/>
  <c r="M44" i="10"/>
  <c r="BP44" i="10"/>
  <c r="BD44" i="10"/>
  <c r="AK44" i="10"/>
  <c r="AG44" i="10"/>
  <c r="N44" i="10"/>
  <c r="Z44" i="10"/>
  <c r="BE44" i="10"/>
  <c r="AL44" i="10"/>
  <c r="O44" i="10"/>
  <c r="AA44" i="10"/>
  <c r="AF44" i="10"/>
  <c r="BF44" i="10"/>
  <c r="AM44" i="10"/>
  <c r="P44" i="10"/>
  <c r="AB44" i="10"/>
  <c r="CR44" i="10"/>
  <c r="BG44" i="10"/>
  <c r="AN44" i="10"/>
  <c r="Q44" i="10"/>
  <c r="AC44" i="10"/>
  <c r="BH44" i="10"/>
  <c r="AO44" i="10"/>
  <c r="R44" i="10"/>
  <c r="AD44" i="10"/>
  <c r="CE44" i="10"/>
  <c r="F44" i="10"/>
  <c r="BI44" i="10"/>
  <c r="AP44" i="10"/>
  <c r="S44" i="10"/>
  <c r="BJ44" i="10"/>
  <c r="AQ44" i="10"/>
  <c r="T44" i="10"/>
  <c r="H44" i="10"/>
  <c r="AX44" i="10"/>
  <c r="BK44" i="10"/>
  <c r="AR44" i="10"/>
  <c r="U44" i="10"/>
  <c r="I44" i="10"/>
  <c r="CW44" i="10"/>
  <c r="F12" i="10"/>
  <c r="BH15" i="10"/>
  <c r="BU16" i="10"/>
  <c r="BW33" i="10"/>
  <c r="BH33" i="10"/>
  <c r="AO33" i="10"/>
  <c r="AG33" i="10"/>
  <c r="O33" i="10"/>
  <c r="AA33" i="10"/>
  <c r="BX33" i="10"/>
  <c r="BI33" i="10"/>
  <c r="AP33" i="10"/>
  <c r="P33" i="10"/>
  <c r="AB33" i="10"/>
  <c r="BY33" i="10"/>
  <c r="BJ33" i="10"/>
  <c r="AQ33" i="10"/>
  <c r="Q33" i="10"/>
  <c r="AC33" i="10"/>
  <c r="CF33" i="10"/>
  <c r="BZ33" i="10"/>
  <c r="BK33" i="10"/>
  <c r="AR33" i="10"/>
  <c r="R33" i="10"/>
  <c r="AD33" i="10"/>
  <c r="CT33" i="10"/>
  <c r="CA33" i="10"/>
  <c r="AZ33" i="10"/>
  <c r="BL33" i="10"/>
  <c r="AS33" i="10"/>
  <c r="S33" i="10"/>
  <c r="CU33" i="10"/>
  <c r="CM33" i="10"/>
  <c r="CB33" i="10"/>
  <c r="BA33" i="10"/>
  <c r="BM33" i="10"/>
  <c r="AH33" i="10"/>
  <c r="AT33" i="10"/>
  <c r="T33" i="10"/>
  <c r="CX33" i="10"/>
  <c r="CS33" i="10"/>
  <c r="CN33" i="10"/>
  <c r="CC33" i="10"/>
  <c r="BB33" i="10"/>
  <c r="BN33" i="10"/>
  <c r="AI33" i="10"/>
  <c r="AU33" i="10"/>
  <c r="U33" i="10"/>
  <c r="CO33" i="10"/>
  <c r="CL33" i="10"/>
  <c r="BR33" i="10"/>
  <c r="BC33" i="10"/>
  <c r="AJ33" i="10"/>
  <c r="AV33" i="10"/>
  <c r="V33" i="10"/>
  <c r="CP33" i="10"/>
  <c r="CG33" i="10"/>
  <c r="BS33" i="10"/>
  <c r="BD33" i="10"/>
  <c r="AK33" i="10"/>
  <c r="W33" i="10"/>
  <c r="CH33" i="10"/>
  <c r="BT33" i="10"/>
  <c r="BE33" i="10"/>
  <c r="AL33" i="10"/>
  <c r="X33" i="10"/>
  <c r="CI33" i="10"/>
  <c r="BU33" i="10"/>
  <c r="BF33" i="10"/>
  <c r="AM33" i="10"/>
  <c r="Y33" i="10"/>
  <c r="BV33" i="10"/>
  <c r="BQ33" i="10"/>
  <c r="BG33" i="10"/>
  <c r="AY33" i="10"/>
  <c r="AN33" i="10"/>
  <c r="N33" i="10"/>
  <c r="Z33" i="10"/>
  <c r="BC43" i="10"/>
  <c r="AJ43" i="10"/>
  <c r="AV43" i="10"/>
  <c r="O43" i="10"/>
  <c r="AA43" i="10"/>
  <c r="CK43" i="10"/>
  <c r="BD43" i="10"/>
  <c r="AK43" i="10"/>
  <c r="P43" i="10"/>
  <c r="AB43" i="10"/>
  <c r="BE43" i="10"/>
  <c r="AL43" i="10"/>
  <c r="Q43" i="10"/>
  <c r="AC43" i="10"/>
  <c r="BP43" i="10"/>
  <c r="BF43" i="10"/>
  <c r="AM43" i="10"/>
  <c r="R43" i="10"/>
  <c r="AD43" i="10"/>
  <c r="BG43" i="10"/>
  <c r="AY43" i="10"/>
  <c r="AN43" i="10"/>
  <c r="S43" i="10"/>
  <c r="M43" i="10"/>
  <c r="AF43" i="10"/>
  <c r="BH43" i="10"/>
  <c r="AO43" i="10"/>
  <c r="AG43" i="10"/>
  <c r="T43" i="10"/>
  <c r="CR43" i="10"/>
  <c r="BI43" i="10"/>
  <c r="AP43" i="10"/>
  <c r="U43" i="10"/>
  <c r="BJ43" i="10"/>
  <c r="AQ43" i="10"/>
  <c r="V43" i="10"/>
  <c r="H43" i="10"/>
  <c r="CE43" i="10"/>
  <c r="F43" i="10"/>
  <c r="BK43" i="10"/>
  <c r="AR43" i="10"/>
  <c r="W43" i="10"/>
  <c r="I43" i="10"/>
  <c r="AZ43" i="10"/>
  <c r="BL43" i="10"/>
  <c r="AS43" i="10"/>
  <c r="X43" i="10"/>
  <c r="J43" i="10"/>
  <c r="AX43" i="10"/>
  <c r="BA43" i="10"/>
  <c r="BM43" i="10"/>
  <c r="AH43" i="10"/>
  <c r="AT43" i="10"/>
  <c r="Y43" i="10"/>
  <c r="CW43" i="10"/>
  <c r="BB43" i="10"/>
  <c r="BN43" i="10"/>
  <c r="AI43" i="10"/>
  <c r="AU43" i="10"/>
  <c r="N43" i="10"/>
  <c r="Z43" i="10"/>
  <c r="G43" i="10"/>
  <c r="L43" i="10"/>
  <c r="L11" i="10"/>
  <c r="AF13" i="10"/>
  <c r="BP15" i="10"/>
  <c r="CK17" i="10"/>
  <c r="CR12" i="10"/>
  <c r="F24" i="10"/>
  <c r="AF25" i="10"/>
  <c r="BP27" i="10"/>
  <c r="CE22" i="10"/>
  <c r="CR26" i="10"/>
  <c r="CW22" i="10"/>
  <c r="J16" i="10"/>
  <c r="J12" i="10"/>
  <c r="M17" i="10"/>
  <c r="S17" i="10"/>
  <c r="X16" i="10"/>
  <c r="AC15" i="10"/>
  <c r="Q15" i="10"/>
  <c r="V14" i="10"/>
  <c r="AA13" i="10"/>
  <c r="O13" i="10"/>
  <c r="T12" i="10"/>
  <c r="Y11" i="10"/>
  <c r="AG11" i="10"/>
  <c r="AQ17" i="10"/>
  <c r="AT16" i="10"/>
  <c r="AH16" i="10"/>
  <c r="AK15" i="10"/>
  <c r="AN14" i="10"/>
  <c r="AQ13" i="10"/>
  <c r="AT12" i="10"/>
  <c r="AH12" i="10"/>
  <c r="AK11" i="10"/>
  <c r="BM17" i="10"/>
  <c r="BA17" i="10"/>
  <c r="BD16" i="10"/>
  <c r="BG15" i="10"/>
  <c r="BJ14" i="10"/>
  <c r="BM13" i="10"/>
  <c r="BA13" i="10"/>
  <c r="BD12" i="10"/>
  <c r="BG11" i="10"/>
  <c r="BQ15" i="10"/>
  <c r="BT17" i="10"/>
  <c r="BT16" i="10"/>
  <c r="BT15" i="10"/>
  <c r="BT14" i="10"/>
  <c r="BT13" i="10"/>
  <c r="BT12" i="10"/>
  <c r="BT11" i="10"/>
  <c r="CG17" i="10"/>
  <c r="CG13" i="10"/>
  <c r="CL16" i="10"/>
  <c r="CN15" i="10"/>
  <c r="CN12" i="10"/>
  <c r="CS17" i="10"/>
  <c r="CT12" i="10"/>
  <c r="G25" i="10"/>
  <c r="H25" i="10"/>
  <c r="H21" i="10"/>
  <c r="Z27" i="10"/>
  <c r="N27" i="10"/>
  <c r="S26" i="10"/>
  <c r="X25" i="10"/>
  <c r="AC24" i="10"/>
  <c r="Q24" i="10"/>
  <c r="V23" i="10"/>
  <c r="AA22" i="10"/>
  <c r="O22" i="10"/>
  <c r="T21" i="10"/>
  <c r="AV27" i="10"/>
  <c r="AJ27" i="10"/>
  <c r="AM26" i="10"/>
  <c r="AP25" i="10"/>
  <c r="AS24" i="10"/>
  <c r="AV23" i="10"/>
  <c r="AJ23" i="10"/>
  <c r="AM22" i="10"/>
  <c r="AP21" i="10"/>
  <c r="AY27" i="10"/>
  <c r="BC27" i="10"/>
  <c r="BF26" i="10"/>
  <c r="BI25" i="10"/>
  <c r="BL24" i="10"/>
  <c r="AZ24" i="10"/>
  <c r="BC23" i="10"/>
  <c r="BF22" i="10"/>
  <c r="BI21" i="10"/>
  <c r="BQ27" i="10"/>
  <c r="BR27" i="10"/>
  <c r="BR26" i="10"/>
  <c r="BR25" i="10"/>
  <c r="BR24" i="10"/>
  <c r="BR23" i="10"/>
  <c r="BR22" i="10"/>
  <c r="BR21" i="10"/>
  <c r="CI26" i="10"/>
  <c r="CI22" i="10"/>
  <c r="CL23" i="10"/>
  <c r="CM26" i="10"/>
  <c r="CM23" i="10"/>
  <c r="CT26" i="10"/>
  <c r="F35" i="10"/>
  <c r="AX35" i="10"/>
  <c r="CE37" i="10"/>
  <c r="CW34" i="10"/>
  <c r="I37" i="10"/>
  <c r="I33" i="10"/>
  <c r="M35" i="10"/>
  <c r="U37" i="10"/>
  <c r="Z36" i="10"/>
  <c r="N36" i="10"/>
  <c r="S35" i="10"/>
  <c r="X34" i="10"/>
  <c r="AU13" i="10"/>
  <c r="AI13" i="10"/>
  <c r="CE12" i="10"/>
  <c r="BQ13" i="10"/>
  <c r="AD15" i="10"/>
  <c r="R15" i="10"/>
  <c r="AL15" i="10"/>
  <c r="AR13" i="10"/>
  <c r="AU12" i="10"/>
  <c r="AI12" i="10"/>
  <c r="BN13" i="10"/>
  <c r="BB13" i="10"/>
  <c r="BE12" i="10"/>
  <c r="BH11" i="10"/>
  <c r="BU17" i="10"/>
  <c r="BU15" i="10"/>
  <c r="BW32" i="10"/>
  <c r="BQ32" i="10"/>
  <c r="BK32" i="10"/>
  <c r="AY32" i="10"/>
  <c r="AR32" i="10"/>
  <c r="T32" i="10"/>
  <c r="CM32" i="10"/>
  <c r="BX32" i="10"/>
  <c r="AZ32" i="10"/>
  <c r="BL32" i="10"/>
  <c r="AS32" i="10"/>
  <c r="AG32" i="10"/>
  <c r="U32" i="10"/>
  <c r="CT32" i="10"/>
  <c r="CN32" i="10"/>
  <c r="BY32" i="10"/>
  <c r="BA32" i="10"/>
  <c r="BM32" i="10"/>
  <c r="AH32" i="10"/>
  <c r="AT32" i="10"/>
  <c r="V32" i="10"/>
  <c r="CU32" i="10"/>
  <c r="CO32" i="10"/>
  <c r="BZ32" i="10"/>
  <c r="BB32" i="10"/>
  <c r="BN32" i="10"/>
  <c r="AI32" i="10"/>
  <c r="AU32" i="10"/>
  <c r="W32" i="10"/>
  <c r="CP32" i="10"/>
  <c r="CF32" i="10"/>
  <c r="CA32" i="10"/>
  <c r="BC32" i="10"/>
  <c r="AJ32" i="10"/>
  <c r="AV32" i="10"/>
  <c r="X32" i="10"/>
  <c r="CG32" i="10"/>
  <c r="CB32" i="10"/>
  <c r="BD32" i="10"/>
  <c r="AK32" i="10"/>
  <c r="Y32" i="10"/>
  <c r="CH32" i="10"/>
  <c r="CC32" i="10"/>
  <c r="BE32" i="10"/>
  <c r="AL32" i="10"/>
  <c r="N32" i="10"/>
  <c r="Z32" i="10"/>
  <c r="CX32" i="10"/>
  <c r="CS32" i="10"/>
  <c r="CI32" i="10"/>
  <c r="BR32" i="10"/>
  <c r="BF32" i="10"/>
  <c r="AM32" i="10"/>
  <c r="O32" i="10"/>
  <c r="AA32" i="10"/>
  <c r="CL32" i="10"/>
  <c r="BS32" i="10"/>
  <c r="BG32" i="10"/>
  <c r="AN32" i="10"/>
  <c r="P32" i="10"/>
  <c r="AB32" i="10"/>
  <c r="BT32" i="10"/>
  <c r="BH32" i="10"/>
  <c r="AO32" i="10"/>
  <c r="Q32" i="10"/>
  <c r="AC32" i="10"/>
  <c r="BU32" i="10"/>
  <c r="BI32" i="10"/>
  <c r="AP32" i="10"/>
  <c r="R32" i="10"/>
  <c r="AD32" i="10"/>
  <c r="BV32" i="10"/>
  <c r="BJ32" i="10"/>
  <c r="AQ32" i="10"/>
  <c r="S32" i="10"/>
  <c r="BF42" i="10"/>
  <c r="AM42" i="10"/>
  <c r="T42" i="10"/>
  <c r="BG42" i="10"/>
  <c r="AN42" i="10"/>
  <c r="U42" i="10"/>
  <c r="BP42" i="10"/>
  <c r="BH42" i="10"/>
  <c r="AO42" i="10"/>
  <c r="V42" i="10"/>
  <c r="BI42" i="10"/>
  <c r="AP42" i="10"/>
  <c r="W42" i="10"/>
  <c r="AF42" i="10"/>
  <c r="BJ42" i="10"/>
  <c r="AQ42" i="10"/>
  <c r="X42" i="10"/>
  <c r="H42" i="10"/>
  <c r="CR42" i="10"/>
  <c r="BK42" i="10"/>
  <c r="AY42" i="10"/>
  <c r="AR42" i="10"/>
  <c r="Y42" i="10"/>
  <c r="M42" i="10"/>
  <c r="I42" i="10"/>
  <c r="AZ42" i="10"/>
  <c r="BL42" i="10"/>
  <c r="AS42" i="10"/>
  <c r="AG42" i="10"/>
  <c r="N42" i="10"/>
  <c r="Z42" i="10"/>
  <c r="J42" i="10"/>
  <c r="CE42" i="10"/>
  <c r="F42" i="10"/>
  <c r="BA42" i="10"/>
  <c r="BM42" i="10"/>
  <c r="AH42" i="10"/>
  <c r="AT42" i="10"/>
  <c r="O42" i="10"/>
  <c r="AA42" i="10"/>
  <c r="BB42" i="10"/>
  <c r="BN42" i="10"/>
  <c r="AI42" i="10"/>
  <c r="AU42" i="10"/>
  <c r="P42" i="10"/>
  <c r="AB42" i="10"/>
  <c r="AX42" i="10"/>
  <c r="BC42" i="10"/>
  <c r="AJ42" i="10"/>
  <c r="AV42" i="10"/>
  <c r="Q42" i="10"/>
  <c r="AC42" i="10"/>
  <c r="CW42" i="10"/>
  <c r="BD42" i="10"/>
  <c r="AK42" i="10"/>
  <c r="R42" i="10"/>
  <c r="AD42" i="10"/>
  <c r="G42" i="10"/>
  <c r="L42" i="10"/>
  <c r="BE42" i="10"/>
  <c r="AL42" i="10"/>
  <c r="S42" i="10"/>
  <c r="CK42" i="10"/>
  <c r="L17" i="10"/>
  <c r="AF12" i="10"/>
  <c r="BP14" i="10"/>
  <c r="CK16" i="10"/>
  <c r="CW11" i="10"/>
  <c r="F23" i="10"/>
  <c r="AF24" i="10"/>
  <c r="BP26" i="10"/>
  <c r="CR25" i="10"/>
  <c r="I16" i="10"/>
  <c r="I12" i="10"/>
  <c r="AD17" i="10"/>
  <c r="R17" i="10"/>
  <c r="W16" i="10"/>
  <c r="AB15" i="10"/>
  <c r="P15" i="10"/>
  <c r="U14" i="10"/>
  <c r="Z13" i="10"/>
  <c r="N13" i="10"/>
  <c r="S12" i="10"/>
  <c r="X11" i="10"/>
  <c r="AG12" i="10"/>
  <c r="AP17" i="10"/>
  <c r="AS16" i="10"/>
  <c r="AV15" i="10"/>
  <c r="AJ15" i="10"/>
  <c r="AM14" i="10"/>
  <c r="AP13" i="10"/>
  <c r="AS12" i="10"/>
  <c r="AV11" i="10"/>
  <c r="AJ11" i="10"/>
  <c r="BL17" i="10"/>
  <c r="AZ17" i="10"/>
  <c r="BC16" i="10"/>
  <c r="BF15" i="10"/>
  <c r="BI14" i="10"/>
  <c r="BL13" i="10"/>
  <c r="AZ13" i="10"/>
  <c r="BC12" i="10"/>
  <c r="BF11" i="10"/>
  <c r="BQ16" i="10"/>
  <c r="BS17" i="10"/>
  <c r="BS16" i="10"/>
  <c r="BS15" i="10"/>
  <c r="BS14" i="10"/>
  <c r="BS13" i="10"/>
  <c r="BS12" i="10"/>
  <c r="BS11" i="10"/>
  <c r="CI16" i="10"/>
  <c r="CI12" i="10"/>
  <c r="CL17" i="10"/>
  <c r="CM15" i="10"/>
  <c r="CM12" i="10"/>
  <c r="CU17" i="10"/>
  <c r="CU11" i="10"/>
  <c r="G24" i="10"/>
  <c r="J24" i="10"/>
  <c r="M21" i="10"/>
  <c r="Y27" i="10"/>
  <c r="AD26" i="10"/>
  <c r="R26" i="10"/>
  <c r="W25" i="10"/>
  <c r="AB24" i="10"/>
  <c r="P24" i="10"/>
  <c r="U23" i="10"/>
  <c r="Z22" i="10"/>
  <c r="N22" i="10"/>
  <c r="S21" i="10"/>
  <c r="AU27" i="10"/>
  <c r="AI27" i="10"/>
  <c r="AL26" i="10"/>
  <c r="AO25" i="10"/>
  <c r="AR24" i="10"/>
  <c r="AU23" i="10"/>
  <c r="AI23" i="10"/>
  <c r="AL22" i="10"/>
  <c r="AO21" i="10"/>
  <c r="BN27" i="10"/>
  <c r="BB27" i="10"/>
  <c r="BE26" i="10"/>
  <c r="BH25" i="10"/>
  <c r="BK24" i="10"/>
  <c r="BN23" i="10"/>
  <c r="BB23" i="10"/>
  <c r="BE22" i="10"/>
  <c r="BH21" i="10"/>
  <c r="CC27" i="10"/>
  <c r="CC26" i="10"/>
  <c r="CC25" i="10"/>
  <c r="CC24" i="10"/>
  <c r="CC23" i="10"/>
  <c r="CC22" i="10"/>
  <c r="CC21" i="10"/>
  <c r="CH26" i="10"/>
  <c r="CH22" i="10"/>
  <c r="CL24" i="10"/>
  <c r="CP25" i="10"/>
  <c r="CP22" i="10"/>
  <c r="CU25" i="10"/>
  <c r="F34" i="10"/>
  <c r="L31" i="10"/>
  <c r="AX34" i="10"/>
  <c r="CE36" i="10"/>
  <c r="CR31" i="10"/>
  <c r="CW33" i="10"/>
  <c r="H37" i="10"/>
  <c r="H33" i="10"/>
  <c r="M36" i="10"/>
  <c r="T37" i="10"/>
  <c r="Y36" i="10"/>
  <c r="AD35" i="10"/>
  <c r="BW35" i="10"/>
  <c r="BB35" i="10"/>
  <c r="BN35" i="10"/>
  <c r="AI35" i="10"/>
  <c r="AU35" i="10"/>
  <c r="CM35" i="10"/>
  <c r="CF35" i="10"/>
  <c r="BX35" i="10"/>
  <c r="BC35" i="10"/>
  <c r="AJ35" i="10"/>
  <c r="AV35" i="10"/>
  <c r="CN35" i="10"/>
  <c r="CG35" i="10"/>
  <c r="BY35" i="10"/>
  <c r="BD35" i="10"/>
  <c r="AK35" i="10"/>
  <c r="CO35" i="10"/>
  <c r="CH35" i="10"/>
  <c r="BZ35" i="10"/>
  <c r="BE35" i="10"/>
  <c r="AL35" i="10"/>
  <c r="CX35" i="10"/>
  <c r="CS35" i="10"/>
  <c r="CP35" i="10"/>
  <c r="CI35" i="10"/>
  <c r="CA35" i="10"/>
  <c r="BF35" i="10"/>
  <c r="AM35" i="10"/>
  <c r="CL35" i="10"/>
  <c r="CB35" i="10"/>
  <c r="BG35" i="10"/>
  <c r="AN35" i="10"/>
  <c r="CC35" i="10"/>
  <c r="BH35" i="10"/>
  <c r="AO35" i="10"/>
  <c r="BR35" i="10"/>
  <c r="BI35" i="10"/>
  <c r="AP35" i="10"/>
  <c r="CT35" i="10"/>
  <c r="BS35" i="10"/>
  <c r="BJ35" i="10"/>
  <c r="AQ35" i="10"/>
  <c r="CU35" i="10"/>
  <c r="BT35" i="10"/>
  <c r="BQ35" i="10"/>
  <c r="BK35" i="10"/>
  <c r="AY35" i="10"/>
  <c r="AR35" i="10"/>
  <c r="BU35" i="10"/>
  <c r="AZ35" i="10"/>
  <c r="BL35" i="10"/>
  <c r="AS35" i="10"/>
  <c r="AG35" i="10"/>
  <c r="BV35" i="10"/>
  <c r="BA35" i="10"/>
  <c r="BM35" i="10"/>
  <c r="AH35" i="10"/>
  <c r="AT35" i="10"/>
  <c r="AM15" i="10"/>
  <c r="CP34" i="10"/>
  <c r="CH34" i="10"/>
  <c r="BW34" i="10"/>
  <c r="BE34" i="10"/>
  <c r="AL34" i="10"/>
  <c r="CI34" i="10"/>
  <c r="BX34" i="10"/>
  <c r="BF34" i="10"/>
  <c r="AM34" i="10"/>
  <c r="CF34" i="10"/>
  <c r="BY34" i="10"/>
  <c r="BG34" i="10"/>
  <c r="AN34" i="10"/>
  <c r="BZ34" i="10"/>
  <c r="BH34" i="10"/>
  <c r="AO34" i="10"/>
  <c r="CA34" i="10"/>
  <c r="BI34" i="10"/>
  <c r="AP34" i="10"/>
  <c r="N34" i="10"/>
  <c r="CX34" i="10"/>
  <c r="CS34" i="10"/>
  <c r="CB34" i="10"/>
  <c r="BJ34" i="10"/>
  <c r="AQ34" i="10"/>
  <c r="O34" i="10"/>
  <c r="CT34" i="10"/>
  <c r="CL34" i="10"/>
  <c r="CC34" i="10"/>
  <c r="BK34" i="10"/>
  <c r="AR34" i="10"/>
  <c r="P34" i="10"/>
  <c r="CU34" i="10"/>
  <c r="BR34" i="10"/>
  <c r="AZ34" i="10"/>
  <c r="BL34" i="10"/>
  <c r="AS34" i="10"/>
  <c r="Q34" i="10"/>
  <c r="BS34" i="10"/>
  <c r="BA34" i="10"/>
  <c r="BM34" i="10"/>
  <c r="AH34" i="10"/>
  <c r="AT34" i="10"/>
  <c r="R34" i="10"/>
  <c r="CM34" i="10"/>
  <c r="BT34" i="10"/>
  <c r="BB34" i="10"/>
  <c r="BN34" i="10"/>
  <c r="AI34" i="10"/>
  <c r="AU34" i="10"/>
  <c r="S34" i="10"/>
  <c r="CN34" i="10"/>
  <c r="BU34" i="10"/>
  <c r="BQ34" i="10"/>
  <c r="BC34" i="10"/>
  <c r="AY34" i="10"/>
  <c r="AJ34" i="10"/>
  <c r="AV34" i="10"/>
  <c r="T34" i="10"/>
  <c r="CO34" i="10"/>
  <c r="CG34" i="10"/>
  <c r="BV34" i="10"/>
  <c r="BD34" i="10"/>
  <c r="AK34" i="10"/>
  <c r="AG34" i="10"/>
  <c r="U34" i="10"/>
  <c r="H13" i="10"/>
  <c r="BK13" i="10"/>
  <c r="BN12" i="10"/>
  <c r="BB12" i="10"/>
  <c r="BE11" i="10"/>
  <c r="BQ17" i="10"/>
  <c r="BR17" i="10"/>
  <c r="BR16" i="10"/>
  <c r="BR14" i="10"/>
  <c r="BR12" i="10"/>
  <c r="BR11" i="10"/>
  <c r="CP17" i="10"/>
  <c r="CP11" i="10"/>
  <c r="G23" i="10"/>
  <c r="I24" i="10"/>
  <c r="M22" i="10"/>
  <c r="X27" i="10"/>
  <c r="AC26" i="10"/>
  <c r="Q26" i="10"/>
  <c r="V25" i="10"/>
  <c r="AA24" i="10"/>
  <c r="O24" i="10"/>
  <c r="T23" i="10"/>
  <c r="Y22" i="10"/>
  <c r="AD21" i="10"/>
  <c r="R21" i="10"/>
  <c r="AT27" i="10"/>
  <c r="AH27" i="10"/>
  <c r="AK26" i="10"/>
  <c r="AN25" i="10"/>
  <c r="AQ24" i="10"/>
  <c r="AT23" i="10"/>
  <c r="AH23" i="10"/>
  <c r="AK22" i="10"/>
  <c r="AN21" i="10"/>
  <c r="BM27" i="10"/>
  <c r="BA27" i="10"/>
  <c r="BD26" i="10"/>
  <c r="BG25" i="10"/>
  <c r="BJ24" i="10"/>
  <c r="BM23" i="10"/>
  <c r="BA23" i="10"/>
  <c r="BD22" i="10"/>
  <c r="BG21" i="10"/>
  <c r="CB26" i="10"/>
  <c r="CB25" i="10"/>
  <c r="CB22" i="10"/>
  <c r="CB21" i="10"/>
  <c r="CF21" i="10"/>
  <c r="CG22" i="10"/>
  <c r="CL25" i="10"/>
  <c r="CO25" i="10"/>
  <c r="CS21" i="10"/>
  <c r="F33" i="10"/>
  <c r="AF31" i="10"/>
  <c r="AX33" i="10"/>
  <c r="CE35" i="10"/>
  <c r="CR37" i="10"/>
  <c r="CW32" i="10"/>
  <c r="J36" i="10"/>
  <c r="J32" i="10"/>
  <c r="M37" i="10"/>
  <c r="S37" i="10"/>
  <c r="X36" i="10"/>
  <c r="AC35" i="10"/>
  <c r="Q35" i="10"/>
  <c r="V34" i="10"/>
  <c r="CX48" i="10" l="1"/>
  <c r="C45" i="10"/>
  <c r="BX48" i="10"/>
  <c r="C25" i="10"/>
  <c r="C15" i="10"/>
  <c r="BW48" i="10"/>
  <c r="C21" i="10"/>
  <c r="C33" i="10"/>
  <c r="C17" i="10"/>
  <c r="C43" i="10"/>
  <c r="C13" i="10"/>
  <c r="C34" i="10"/>
  <c r="C46" i="10"/>
  <c r="C23" i="10"/>
  <c r="C31" i="10"/>
  <c r="C16" i="10"/>
  <c r="C12" i="10"/>
  <c r="C47" i="10"/>
  <c r="BV48" i="10"/>
  <c r="C11" i="10"/>
  <c r="C24" i="10"/>
  <c r="C44" i="10"/>
  <c r="C36" i="10"/>
  <c r="C14" i="10"/>
  <c r="C27" i="10"/>
  <c r="C26" i="10"/>
  <c r="C42" i="10"/>
  <c r="C32" i="10"/>
  <c r="C35" i="10"/>
  <c r="C37" i="10"/>
  <c r="C22" i="10"/>
  <c r="C41" i="10"/>
  <c r="CS28" i="10"/>
  <c r="CR18" i="10"/>
  <c r="CW18" i="10"/>
  <c r="BP18" i="10"/>
  <c r="CE18" i="10"/>
  <c r="CE28" i="10"/>
  <c r="CW28" i="10"/>
  <c r="CF28" i="10"/>
  <c r="CK18" i="10"/>
  <c r="W18" i="10"/>
  <c r="U18" i="10"/>
  <c r="CT18" i="10"/>
  <c r="BH28" i="10"/>
  <c r="BX18" i="10"/>
  <c r="BK18" i="10"/>
  <c r="X18" i="10"/>
  <c r="N18" i="10"/>
  <c r="Z18" i="10"/>
  <c r="CH48" i="10"/>
  <c r="BJ18" i="10"/>
  <c r="BQ48" i="10"/>
  <c r="AQ18" i="10"/>
  <c r="AN28" i="10"/>
  <c r="S18" i="10"/>
  <c r="CG48" i="10"/>
  <c r="CM48" i="10"/>
  <c r="BH18" i="10"/>
  <c r="BY48" i="10"/>
  <c r="CI48" i="10"/>
  <c r="AP28" i="10"/>
  <c r="BU48" i="10"/>
  <c r="BV18" i="10"/>
  <c r="CR48" i="10"/>
  <c r="BY28" i="10"/>
  <c r="CB48" i="10"/>
  <c r="BR18" i="10"/>
  <c r="CR38" i="10"/>
  <c r="T18" i="10"/>
  <c r="CS48" i="10"/>
  <c r="CU18" i="10"/>
  <c r="CW48" i="10"/>
  <c r="CO48" i="10"/>
  <c r="CT48" i="10"/>
  <c r="BS48" i="10"/>
  <c r="BQ18" i="10"/>
  <c r="X28" i="10"/>
  <c r="BN28" i="10"/>
  <c r="CL18" i="10"/>
  <c r="CN48" i="10"/>
  <c r="CU48" i="10"/>
  <c r="F38" i="10"/>
  <c r="G38" i="10" s="1"/>
  <c r="CK38" i="10"/>
  <c r="CX28" i="10"/>
  <c r="CP48" i="10"/>
  <c r="BT48" i="10"/>
  <c r="CI18" i="10"/>
  <c r="M38" i="10"/>
  <c r="BW18" i="10"/>
  <c r="J38" i="10"/>
  <c r="BN18" i="10"/>
  <c r="CR28" i="10"/>
  <c r="CL48" i="10"/>
  <c r="CE38" i="10"/>
  <c r="U28" i="10"/>
  <c r="CE48" i="10"/>
  <c r="BM18" i="10"/>
  <c r="CA48" i="10"/>
  <c r="AN18" i="10"/>
  <c r="I38" i="10"/>
  <c r="BZ48" i="10"/>
  <c r="CC48" i="10"/>
  <c r="BR48" i="10"/>
  <c r="AD28" i="10"/>
  <c r="CW38" i="10"/>
  <c r="CK48" i="10"/>
  <c r="CF48" i="10"/>
  <c r="CB28" i="10"/>
  <c r="CC28" i="10"/>
  <c r="V28" i="10"/>
  <c r="BL28" i="10"/>
  <c r="H38" i="10"/>
  <c r="BG48" i="10"/>
  <c r="AU48" i="10"/>
  <c r="BK48" i="10"/>
  <c r="AR38" i="10"/>
  <c r="AP38" i="10"/>
  <c r="CF38" i="10"/>
  <c r="CH38" i="10"/>
  <c r="CT38" i="10"/>
  <c r="CO28" i="10"/>
  <c r="BQ28" i="10"/>
  <c r="AV28" i="10"/>
  <c r="CS18" i="10"/>
  <c r="J48" i="10"/>
  <c r="H48" i="10"/>
  <c r="BM38" i="10"/>
  <c r="BK38" i="10"/>
  <c r="BI38" i="10"/>
  <c r="AC38" i="10"/>
  <c r="AA38" i="10"/>
  <c r="CN38" i="10"/>
  <c r="BR28" i="10"/>
  <c r="V48" i="10"/>
  <c r="S48" i="10"/>
  <c r="BN48" i="10"/>
  <c r="AB48" i="10"/>
  <c r="Z48" i="10"/>
  <c r="BT38" i="10"/>
  <c r="BR38" i="10"/>
  <c r="BQ38" i="10"/>
  <c r="AA28" i="10"/>
  <c r="CI28" i="10"/>
  <c r="CF18" i="10"/>
  <c r="CT28" i="10"/>
  <c r="AR28" i="10"/>
  <c r="CP18" i="10"/>
  <c r="BU28" i="10"/>
  <c r="AV48" i="10"/>
  <c r="P48" i="10"/>
  <c r="N48" i="10"/>
  <c r="BV38" i="10"/>
  <c r="CL38" i="10"/>
  <c r="BX38" i="10"/>
  <c r="CG18" i="10"/>
  <c r="AR18" i="10"/>
  <c r="CH28" i="10"/>
  <c r="BG28" i="10"/>
  <c r="AO28" i="10"/>
  <c r="AQ28" i="10"/>
  <c r="CM28" i="10"/>
  <c r="AT28" i="10"/>
  <c r="BW28" i="10"/>
  <c r="AS48" i="10"/>
  <c r="AQ48" i="10"/>
  <c r="CO38" i="10"/>
  <c r="CM38" i="10"/>
  <c r="AO38" i="10"/>
  <c r="CU38" i="10"/>
  <c r="CM18" i="10"/>
  <c r="CA18" i="10"/>
  <c r="AO18" i="10"/>
  <c r="CB18" i="10"/>
  <c r="BT18" i="10"/>
  <c r="BL18" i="10"/>
  <c r="U48" i="10"/>
  <c r="BL48" i="10"/>
  <c r="BJ48" i="10"/>
  <c r="W38" i="10"/>
  <c r="U38" i="10"/>
  <c r="BH38" i="10"/>
  <c r="CA38" i="10"/>
  <c r="Y38" i="10"/>
  <c r="BX28" i="10"/>
  <c r="CP28" i="10"/>
  <c r="CA28" i="10"/>
  <c r="V18" i="10"/>
  <c r="BK28" i="10"/>
  <c r="W28" i="10"/>
  <c r="BG18" i="10"/>
  <c r="BM28" i="10"/>
  <c r="BI18" i="10"/>
  <c r="X48" i="10"/>
  <c r="AC48" i="10"/>
  <c r="AS38" i="10"/>
  <c r="AQ38" i="10"/>
  <c r="CC38" i="10"/>
  <c r="CI38" i="10"/>
  <c r="BY38" i="10"/>
  <c r="AU38" i="10"/>
  <c r="BZ18" i="10"/>
  <c r="BZ28" i="10"/>
  <c r="AD18" i="10"/>
  <c r="Q18" i="10"/>
  <c r="BJ28" i="10"/>
  <c r="CL28" i="10"/>
  <c r="AO48" i="10"/>
  <c r="Q48" i="10"/>
  <c r="Y48" i="10"/>
  <c r="BL38" i="10"/>
  <c r="BJ38" i="10"/>
  <c r="AD38" i="10"/>
  <c r="AB38" i="10"/>
  <c r="CG38" i="10"/>
  <c r="CH18" i="10"/>
  <c r="AU18" i="10"/>
  <c r="Y18" i="10"/>
  <c r="AC28" i="10"/>
  <c r="CX18" i="10"/>
  <c r="AC18" i="10"/>
  <c r="P18" i="10"/>
  <c r="AV18" i="10"/>
  <c r="Y28" i="10"/>
  <c r="BY18" i="10"/>
  <c r="BH48" i="10"/>
  <c r="AT48" i="10"/>
  <c r="I48" i="10"/>
  <c r="AP48" i="10"/>
  <c r="BS38" i="10"/>
  <c r="Z38" i="10"/>
  <c r="BN38" i="10"/>
  <c r="CG28" i="10"/>
  <c r="AB28" i="10"/>
  <c r="AB18" i="10"/>
  <c r="CC18" i="10"/>
  <c r="AT18" i="10"/>
  <c r="AS18" i="10"/>
  <c r="BU18" i="10"/>
  <c r="CU28" i="10"/>
  <c r="AS28" i="10"/>
  <c r="BV28" i="10"/>
  <c r="T48" i="10"/>
  <c r="AA48" i="10"/>
  <c r="BI48" i="10"/>
  <c r="BU38" i="10"/>
  <c r="CS38" i="10"/>
  <c r="AN38" i="10"/>
  <c r="CO18" i="10"/>
  <c r="BS18" i="10"/>
  <c r="AP18" i="10"/>
  <c r="BI28" i="10"/>
  <c r="BT28" i="10"/>
  <c r="W48" i="10"/>
  <c r="AD48" i="10"/>
  <c r="BM48" i="10"/>
  <c r="O48" i="10"/>
  <c r="X38" i="10"/>
  <c r="CX38" i="10"/>
  <c r="BG38" i="10"/>
  <c r="AV38" i="10"/>
  <c r="BW38" i="10"/>
  <c r="Z28" i="10"/>
  <c r="O18" i="10"/>
  <c r="CN18" i="10"/>
  <c r="R18" i="10"/>
  <c r="CK28" i="10"/>
  <c r="BS28" i="10"/>
  <c r="CN28" i="10"/>
  <c r="AU28" i="10"/>
  <c r="AN48" i="10"/>
  <c r="R48" i="10"/>
  <c r="AR48" i="10"/>
  <c r="AT38" i="10"/>
  <c r="V38" i="10"/>
  <c r="CB38" i="10"/>
  <c r="BZ38" i="10"/>
  <c r="CP38" i="10"/>
  <c r="AA18" i="10"/>
  <c r="AM48" i="10"/>
  <c r="AG48" i="10"/>
  <c r="L48" i="10"/>
  <c r="AF38" i="10"/>
  <c r="BB38" i="10"/>
  <c r="AX48" i="10"/>
  <c r="AJ48" i="10"/>
  <c r="BD48" i="10"/>
  <c r="BB48" i="10"/>
  <c r="BA48" i="10"/>
  <c r="AK48" i="10"/>
  <c r="AH38" i="10"/>
  <c r="BP48" i="10"/>
  <c r="BE38" i="10"/>
  <c r="AH48" i="10"/>
  <c r="AF48" i="10"/>
  <c r="BF48" i="10"/>
  <c r="AL48" i="10"/>
  <c r="F48" i="10"/>
  <c r="G48" i="10" s="1"/>
  <c r="T38" i="10"/>
  <c r="BA38" i="10"/>
  <c r="AM38" i="10"/>
  <c r="BE48" i="10"/>
  <c r="M48" i="10"/>
  <c r="AZ48" i="10"/>
  <c r="N38" i="10"/>
  <c r="AI38" i="10"/>
  <c r="AZ38" i="10"/>
  <c r="AI48" i="10"/>
  <c r="BC48" i="10"/>
  <c r="L38" i="10"/>
  <c r="AL38" i="10"/>
  <c r="BP38" i="10"/>
  <c r="P38" i="10"/>
  <c r="BF38" i="10"/>
  <c r="AG38" i="10"/>
  <c r="BD38" i="10"/>
  <c r="AK38" i="10"/>
  <c r="AJ38" i="10"/>
  <c r="AX38" i="10"/>
  <c r="O38" i="10"/>
  <c r="Q38" i="10"/>
  <c r="S38" i="10"/>
  <c r="BC38" i="10"/>
  <c r="R38" i="10"/>
  <c r="BP28" i="10"/>
  <c r="C48" i="10" l="1"/>
  <c r="C38" i="10"/>
  <c r="L28" i="10" l="1"/>
  <c r="O28" i="10" l="1"/>
  <c r="S28" i="10"/>
  <c r="AG28" i="10"/>
  <c r="AK28" i="10"/>
  <c r="N28" i="10"/>
  <c r="R28" i="10"/>
  <c r="AJ28" i="10"/>
  <c r="M28" i="10"/>
  <c r="Q28" i="10"/>
  <c r="AI28" i="10"/>
  <c r="AM28" i="10"/>
  <c r="P28" i="10"/>
  <c r="T28" i="10"/>
  <c r="AH28" i="10"/>
  <c r="AL28" i="10"/>
  <c r="AF28" i="10"/>
  <c r="AZ28" i="10"/>
  <c r="AX28" i="10"/>
  <c r="BE28" i="10"/>
  <c r="BD28" i="10"/>
  <c r="BC28" i="10"/>
  <c r="BB28" i="10"/>
  <c r="BA28" i="10"/>
  <c r="F28" i="10"/>
  <c r="H28" i="10"/>
  <c r="J28" i="10"/>
  <c r="I28" i="10"/>
  <c r="M18" i="10"/>
  <c r="BB18" i="10"/>
  <c r="AK18" i="10"/>
  <c r="BD18" i="10"/>
  <c r="AG18" i="10"/>
  <c r="AM18" i="10"/>
  <c r="BA18" i="10"/>
  <c r="AJ18" i="10"/>
  <c r="BC18" i="10"/>
  <c r="AL18" i="10"/>
  <c r="AF18" i="10"/>
  <c r="BE18" i="10"/>
  <c r="AH18" i="10"/>
  <c r="AZ18" i="10"/>
  <c r="H18" i="10"/>
  <c r="J18" i="10"/>
  <c r="I18" i="10"/>
  <c r="AX18" i="10"/>
  <c r="F18" i="10"/>
  <c r="L18" i="10"/>
  <c r="AY48" i="10" l="1"/>
  <c r="AY28" i="10"/>
  <c r="AY38" i="10"/>
  <c r="C18" i="10"/>
  <c r="AY18" i="10"/>
  <c r="G18" i="10"/>
  <c r="C28" i="10"/>
  <c r="G28" i="10"/>
  <c r="D22" i="10" l="1"/>
  <c r="D34" i="10"/>
  <c r="D46" i="10"/>
  <c r="D44" i="10"/>
  <c r="D47" i="10"/>
  <c r="D32" i="10"/>
  <c r="D36" i="10"/>
  <c r="D35" i="10"/>
  <c r="D33" i="10"/>
  <c r="D43" i="10"/>
  <c r="D45" i="10"/>
  <c r="D42" i="10"/>
  <c r="D37" i="10"/>
  <c r="D41" i="10"/>
  <c r="D48" i="10"/>
  <c r="D28" i="10"/>
  <c r="D31" i="10"/>
  <c r="D38" i="10"/>
  <c r="D18" i="10"/>
  <c r="AI18" i="10"/>
  <c r="D25" i="10"/>
  <c r="D26" i="10"/>
  <c r="D15" i="10"/>
  <c r="D17" i="10"/>
  <c r="D11" i="10"/>
  <c r="D24" i="10"/>
  <c r="D13" i="10"/>
  <c r="D14" i="10"/>
  <c r="D21" i="10"/>
  <c r="D27" i="10"/>
  <c r="D12" i="10"/>
  <c r="D23" i="10"/>
  <c r="D16" i="10"/>
  <c r="BF28" i="10" l="1"/>
  <c r="BF18" i="10" l="1"/>
</calcChain>
</file>

<file path=xl/sharedStrings.xml><?xml version="1.0" encoding="utf-8"?>
<sst xmlns="http://schemas.openxmlformats.org/spreadsheetml/2006/main" count="2055" uniqueCount="222">
  <si>
    <t>Dashboard Maßnahmen treibhausgasneutrale Verwaltung</t>
  </si>
  <si>
    <t xml:space="preserve">Kommune: </t>
  </si>
  <si>
    <t xml:space="preserve">Erstellt von: </t>
  </si>
  <si>
    <t>Stand:</t>
  </si>
  <si>
    <t>Grundlagen</t>
  </si>
  <si>
    <t>Indirekte Maßnahmen für die Verwaltung in Scope 1 &amp; 2</t>
  </si>
  <si>
    <t>Indirekte Maßnahmen für die Verwaltung in Scope 3</t>
  </si>
  <si>
    <t>Direkte Maßnahmen - Strom</t>
  </si>
  <si>
    <t>Direkte Maßnahmen - Wärme</t>
  </si>
  <si>
    <t>Direkte Maßnahmen - Mobilität</t>
  </si>
  <si>
    <t>Direkte Maßnahmen - Ernährung  &amp; Landnutzung</t>
  </si>
  <si>
    <t>Direkte Maßnahmen - Abfall &amp; (Ab)Wasser</t>
  </si>
  <si>
    <t>Direkte Maßnahmen - Konsum/ Beschaffung</t>
  </si>
  <si>
    <t>Monitoring 
für das Jahr</t>
  </si>
  <si>
    <t>Beschluss eines Sanierungsfahrplans für die kommunalen Liegenschaften</t>
  </si>
  <si>
    <t>Festlegung von Klimaschutzkriterien für Dienstfahrten</t>
  </si>
  <si>
    <t>Dienstanweisung zum Thema Energie für kommunale Einrichtungen</t>
  </si>
  <si>
    <t>Beschluss für Nutzung und Bereitstellung von Dächern kommunaler Liegenschaften für Photovoltaik und Dachbegrünung</t>
  </si>
  <si>
    <t>Beschluss zur Wärmenetzanschluss-Pflicht für kommunale Gebäude</t>
  </si>
  <si>
    <t>Beschluss zu Photovoltaik für kommunale Parkplätze</t>
  </si>
  <si>
    <t>Bonusmodelle für Nutzer*innen</t>
  </si>
  <si>
    <t>Beteiligung von kommunalen Mitarbeiter*innen an Einsparungen durch Bonusmodelle</t>
  </si>
  <si>
    <t>Zielkonforme Sanierung der kommunalen Liegenschaften</t>
  </si>
  <si>
    <t>Nutzung erneuerbarer Wärmeversorgung in kommunalen Gebäuden</t>
  </si>
  <si>
    <t>Umstellung auf eine klimafreundliche Straßenbeleuchtung</t>
  </si>
  <si>
    <t>Umstellung auf THG-neutralen kommunalen Fuhrpark</t>
  </si>
  <si>
    <t>Nutzung kommunaler Dächer für Photovoltaik</t>
  </si>
  <si>
    <t>Entwicklung einer Ladeinfrastruktur für den kommunalen Fuhrpark</t>
  </si>
  <si>
    <t>Planung und Optimierung technischer Anlagen in öffentlichen Gebäuden</t>
  </si>
  <si>
    <t>Klimaoptimierte Nutzung kommunaler Gebäude</t>
  </si>
  <si>
    <t>Schulungen für Hausmeister*innen zum Thema Gebäudetechnik und Energieeffizienz</t>
  </si>
  <si>
    <t>Sensibilisierung der kommunalen Mitarbeiter*innen für klimabewusstes Verhalten</t>
  </si>
  <si>
    <t>Vergaberichtlinien für die öffentliche Beschaffung</t>
  </si>
  <si>
    <t>Nachhaltige Ernährungsangebote in der Kommune</t>
  </si>
  <si>
    <t>Vorgaben auf eigenen Veranstaltungen bei Verpackungen</t>
  </si>
  <si>
    <t>Vorgaben für eigene (verpachtete) Flächen</t>
  </si>
  <si>
    <t>Subventionierung kommunale Mensen</t>
  </si>
  <si>
    <t>Klimafreundliches Pendeln</t>
  </si>
  <si>
    <t>Umsetzung einer klimafreundlichen Beschaffung</t>
  </si>
  <si>
    <t>Schaffung von Infrastruktur für eine klimafreundliche Mobilität der kommunalen Mitarbeiter*innen</t>
  </si>
  <si>
    <t>Nachhaltige Ernährung in kommunalen Mensen</t>
  </si>
  <si>
    <t>Begrünung der Kommune</t>
  </si>
  <si>
    <t>Klimafreundliche Bepflanzung Grünflächen</t>
  </si>
  <si>
    <t>Naturnahe Bewirtschaftung von Waldflächen</t>
  </si>
  <si>
    <t>Wiedervernässung von Mooren auf kommunalen Flächen</t>
  </si>
  <si>
    <t>Schulung für Verwaltungsmitarbeiter*innen zum Thema nachhaltige Beschaffung</t>
  </si>
  <si>
    <t>Information zu nachhaltiger Mobilität für kommunale Mitarbeiter*innen</t>
  </si>
  <si>
    <t>Sensibilisierung der kommunalen Mitarbeiter*innen für Klimaschutz</t>
  </si>
  <si>
    <t>Stromerzeugung - Photovoltaik</t>
  </si>
  <si>
    <t>Stromerzeugung - Windkraft</t>
  </si>
  <si>
    <t>Stromerzeugung - Wasserkraft</t>
  </si>
  <si>
    <t>Stromerzeugung - Geothermie</t>
  </si>
  <si>
    <t>Stromerzeugung - Heizkraftwerke (inkl. KWK)</t>
  </si>
  <si>
    <t>Strombezug - Ökostrom</t>
  </si>
  <si>
    <t>Stromverbrauch - Umstellung Straßenbeleuchtung</t>
  </si>
  <si>
    <t>Stromverbrauch - Umstellung der Beleuchtung in einem Bürogebäude</t>
  </si>
  <si>
    <t>Stromverbrauch - Umstellung der Beleuchtung in einer Sporthalle</t>
  </si>
  <si>
    <t>Stromverbrauch - Umstellung Beleuchtung auf einem Sportplatz</t>
  </si>
  <si>
    <t>Stromverbrauch  - Verhaltensänderungen im Gewerbe/ Verwaltung</t>
  </si>
  <si>
    <t>Stromverbrauch - Gering- und nicht-investive Maßnahmen Gewerbe/ Verwaltung (Einzelmaßnahmen)</t>
  </si>
  <si>
    <t>Stromverbrauch - Gering- und nicht-investive Maßnahmen Gewerbe/ Verwaltung (alle Bereiche)</t>
  </si>
  <si>
    <t>Stromverbrauch - Raumlufttechnischen Anlagen</t>
  </si>
  <si>
    <t>Stromverbrauch - Energieeffizienz Rechenzentren</t>
  </si>
  <si>
    <t>Stromverbrauch - Effiziente Geräte für Information, Kommunikation, Technik Gewerbe/Verwaltung</t>
  </si>
  <si>
    <t>Klimafreundliche Wärmeerzeugung (dezentral) Gewerbe/Verwaltung</t>
  </si>
  <si>
    <t>Klimafreundliche Wärmeerzeugung (dezentral-zentral) Gewerbe/Verwaltung</t>
  </si>
  <si>
    <t>Wärmeninfrastruktur (FW-Leitung)</t>
  </si>
  <si>
    <t>Wärmeverbrauch - Verhaltensänderungen Gewerbe/Verwaltung</t>
  </si>
  <si>
    <t>Wärmeverbrauch - Gering- und nicht investive Maßnahmen Gewerbe/ Verwaltung</t>
  </si>
  <si>
    <t>Gebäude - Sanierung &amp; Heizungstausch eines Verwaltungsgebäudes</t>
  </si>
  <si>
    <t>Gebäude - Sanierung &amp; Heizungstausch eines Schulgebäudes</t>
  </si>
  <si>
    <t>Gebäude - Sanierung &amp; Heizungstausch einer Kita</t>
  </si>
  <si>
    <t>Gebäude - Sanierung &amp; Heizungstausch einer Turnhalle</t>
  </si>
  <si>
    <t>Gebäude - Neubau eines Verwaltungsgebäudes</t>
  </si>
  <si>
    <t>Gebäude - Neubau eines Schulgebäudes</t>
  </si>
  <si>
    <t>Gebäude - Neubau einer Kita</t>
  </si>
  <si>
    <t>Gebäude - Neubau einer Turnhalle</t>
  </si>
  <si>
    <t>Pkw - Antriebswechsel</t>
  </si>
  <si>
    <t>Bus - Antriebswechsel</t>
  </si>
  <si>
    <t>Pendelwege - Vermeidung/Verlagerung</t>
  </si>
  <si>
    <t xml:space="preserve">Dienstwege und -reisen - Vermeidung/Verlagerung </t>
  </si>
  <si>
    <t>Ernährung - Umstellung (Mensa)</t>
  </si>
  <si>
    <t>Grünflächen - Baumpflanzung auf kommunalen Flächen</t>
  </si>
  <si>
    <t>Landnutzung - Wiedervernässung organischer Böden auf kommunalen Flächen</t>
  </si>
  <si>
    <t>Landnutzung - Aufforstung Freiflächen auf kommunalen Flächen</t>
  </si>
  <si>
    <t>Landnutzung- Nachhaltige Waldbewirtschaftung auf kommunalen Flächen</t>
  </si>
  <si>
    <t xml:space="preserve">Restmüll - Vermeidung </t>
  </si>
  <si>
    <t>Trinkwasserbezug</t>
  </si>
  <si>
    <t>Wasserverbrauch - Vermeidung</t>
  </si>
  <si>
    <t>Papiernutzung - Recyclingpapier</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</si>
  <si>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</si>
  <si>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</si>
  <si>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</si>
  <si>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</si>
  <si>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</si>
  <si>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</si>
  <si>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</si>
  <si>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</si>
  <si>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</si>
  <si>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</si>
  <si>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</si>
  <si>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</si>
  <si>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</si>
  <si>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</si>
  <si>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</si>
  <si>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</si>
  <si>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</si>
  <si>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</si>
  <si>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</si>
  <si>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</si>
  <si>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</si>
  <si>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</si>
  <si>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</si>
  <si>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</si>
  <si>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</si>
  <si>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</si>
  <si>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</si>
  <si>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3.10</t>
  </si>
  <si>
    <t>3.11</t>
  </si>
  <si>
    <t>3.12</t>
  </si>
  <si>
    <t>3.13</t>
  </si>
  <si>
    <t>3.14</t>
  </si>
  <si>
    <t>3.15</t>
  </si>
  <si>
    <t>3.16</t>
  </si>
  <si>
    <t>4.1</t>
  </si>
  <si>
    <t>4.2</t>
  </si>
  <si>
    <t>4.3</t>
  </si>
  <si>
    <t>4.4</t>
  </si>
  <si>
    <t>4.5</t>
  </si>
  <si>
    <t>4.6</t>
  </si>
  <si>
    <t>4.7</t>
  </si>
  <si>
    <t>4.8</t>
  </si>
  <si>
    <t>4.9</t>
  </si>
  <si>
    <t>4.10</t>
  </si>
  <si>
    <t>4.11</t>
  </si>
  <si>
    <t>4.12</t>
  </si>
  <si>
    <t>4.13</t>
  </si>
  <si>
    <t>4.14</t>
  </si>
  <si>
    <t>4.15</t>
  </si>
  <si>
    <t>4.16</t>
  </si>
  <si>
    <t>5.1</t>
  </si>
  <si>
    <t>5.2</t>
  </si>
  <si>
    <t>5.3</t>
  </si>
  <si>
    <t>5.4</t>
  </si>
  <si>
    <t>5.5</t>
  </si>
  <si>
    <t>5.6</t>
  </si>
  <si>
    <t>5.7</t>
  </si>
  <si>
    <t>5.8</t>
  </si>
  <si>
    <t>5.9</t>
  </si>
  <si>
    <t>5.10</t>
  </si>
  <si>
    <t>5.11</t>
  </si>
  <si>
    <t>5.12</t>
  </si>
  <si>
    <t>5.13</t>
  </si>
  <si>
    <t>6.1</t>
  </si>
  <si>
    <t>6.2</t>
  </si>
  <si>
    <t>6.3</t>
  </si>
  <si>
    <t>6.4</t>
  </si>
  <si>
    <t>7.1</t>
  </si>
  <si>
    <t>7.2</t>
  </si>
  <si>
    <t>7.3</t>
  </si>
  <si>
    <t>7.4</t>
  </si>
  <si>
    <t>7.5</t>
  </si>
  <si>
    <t>8.1</t>
  </si>
  <si>
    <t>8.2</t>
  </si>
  <si>
    <t>8.3</t>
  </si>
  <si>
    <t>Insgesamt</t>
  </si>
  <si>
    <t>Anzahl Maßnahmen</t>
  </si>
  <si>
    <t xml:space="preserve">Filter Maß. </t>
  </si>
  <si>
    <t>Filter HF</t>
  </si>
  <si>
    <t>Maßnahme</t>
  </si>
  <si>
    <t>Umsetzung</t>
  </si>
  <si>
    <t>Status</t>
  </si>
  <si>
    <t>Zuständigkeit</t>
  </si>
  <si>
    <t xml:space="preserve">YYY </t>
  </si>
  <si>
    <t>1.1</t>
  </si>
  <si>
    <t>Ziele für eine treibhausgasneutrale Verwaltung</t>
  </si>
  <si>
    <t>sehr erfolgreich</t>
  </si>
  <si>
    <t>angepasst</t>
  </si>
  <si>
    <t>Fachbereich 1</t>
  </si>
  <si>
    <t>Y1</t>
  </si>
  <si>
    <t>Fachbereich 4</t>
  </si>
  <si>
    <t>1.2</t>
  </si>
  <si>
    <t>Klimaschutzkonzept Verwaltung</t>
  </si>
  <si>
    <t>erfolgreich</t>
  </si>
  <si>
    <t>1.3</t>
  </si>
  <si>
    <t>Controlling- und Monitoring inklusive Fortschreibung der Bilanz</t>
  </si>
  <si>
    <t>1.4</t>
  </si>
  <si>
    <t>Koordination und Management des Prozesses treibhausgasneutrale Verwaltung (Personal)</t>
  </si>
  <si>
    <t>noch nicht anstehend</t>
  </si>
  <si>
    <t>fortschreitend</t>
  </si>
  <si>
    <t>weniger erfolgreich</t>
  </si>
  <si>
    <t>gestrichen</t>
  </si>
  <si>
    <t>ausbaufähig</t>
  </si>
  <si>
    <t>erledigt</t>
  </si>
  <si>
    <t>neu</t>
  </si>
  <si>
    <t>Nicht o. kaum umsetzbar</t>
  </si>
  <si>
    <t>Diekte Maßnahmen - Strom</t>
  </si>
  <si>
    <t>Direkte Maßnahmen - Ernährung &amp; Landnutzung</t>
  </si>
  <si>
    <t>9.1</t>
  </si>
  <si>
    <t xml:space="preserve">Ausgefüllt für Kommune: </t>
  </si>
  <si>
    <t xml:space="preserve">Umsetzung </t>
  </si>
  <si>
    <t xml:space="preserve">Zuständigkeit </t>
  </si>
  <si>
    <t>Fachbereich 2</t>
  </si>
  <si>
    <t>Y2</t>
  </si>
  <si>
    <t>Fachbereich 3</t>
  </si>
  <si>
    <t>Y3</t>
  </si>
  <si>
    <t>Y4</t>
  </si>
  <si>
    <t>Fachbereich 5</t>
  </si>
  <si>
    <t>Y5</t>
  </si>
  <si>
    <t>Fachbereich 6</t>
  </si>
  <si>
    <t>Y6</t>
  </si>
  <si>
    <t>Fachbereich 7</t>
  </si>
  <si>
    <t>Y7</t>
  </si>
  <si>
    <t>Dashboard</t>
  </si>
  <si>
    <t>Einfügen einer neue Maßnahme im Dashboard</t>
  </si>
  <si>
    <t xml:space="preserve">Neue Maßnahmen im Set müssen im Dashboard ebenfalls neu angelegt werden. </t>
  </si>
  <si>
    <t>Set</t>
  </si>
  <si>
    <t>Einfügen einer neuen Maßnahme im Set</t>
  </si>
  <si>
    <t xml:space="preserve">Das Dashboard liefert eine schnelle Orientierung des aktuellen Standes der Maßnahmen. Die Angaben zu den Maßnahmen leiten sich aus dem Set ab, d.h. im Dashboard werden keine Daten eingegeben. Wesentlich hierfür sind die Spalten, ab Spalte E im Tabellenblatt Set. 
Die aktuelle Bewertungen der Maßnahmen kann immer für ein Jahr befüllt werden.  </t>
  </si>
  <si>
    <t xml:space="preserve">Das Set stellt die zentrale "Datenbank" dar. Hier werden alle Eintragungen und Änderungen vorgenommen, die dann im Tabellenblatt "Dashboard" ausgelesen werden. Das Set ist fortschreibar angelegt, d.h. für jeden neuen Monitoringzyklus/Jahr werden neue Spalten angelegt. Diese können ein- oder ausgeblendet werden. Neue Maßnahmen und Löschungen von Maßnahmen werden hier vorgenommen. </t>
  </si>
  <si>
    <t>Maßnahme sauber im Tabellenblatt "Set" anlegen. Neue Zellen im Set ggfs. verbinden. 
Für Neuanlage bestehende Zeile aus selben Bereich kopieren um Formate zu übernehmen.</t>
  </si>
  <si>
    <t>Weiteres Kriterion (YY)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</si>
</sst>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0" x14ac:knownFonts="1">
    <font>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12"/>
      <name val="Aptos Narrow"/>
      <family val="2"/>
    </font>
    <font>
      <sz val="12"/>
      <name val="Aptos Narrow"/>
      <family val="2"/>
    </font>
    <font>
      <b/>
      <sz val="16"/>
      <color theme="0"/>
      <name val="Aptos Narrow"/>
      <family val="2"/>
    </font>
    <font>
      <b/>
      <sz val="11"/>
      <name val="Aptos Narrow"/>
      <family val="2"/>
    </font>
    <font>
      <b/>
      <sz val="13"/>
      <color theme="0"/>
      <name val="Aptos Narrow"/>
      <family val="2"/>
    </font>
    <font>
      <b/>
      <sz val="13"/>
      <name val="Aptos Narrow"/>
      <family val="2"/>
    </font>
    <font>
      <sz val="10"/>
      <name val="Arial"/>
      <family val="2"/>
    </font>
    <font>
      <sz val="10"/>
      <name val="Source Sans Pro"/>
      <family val="2"/>
    </font>
    <font>
      <sz val="16"/>
      <name val="Aptos Narrow"/>
      <family val="2"/>
    </font>
    <font>
      <sz val="16"/>
      <color theme="0"/>
      <name val="Aptos Narrow"/>
      <family val="2"/>
    </font>
    <font>
      <sz val="11"/>
      <color theme="1"/>
      <name val="Aptos Narrow"/>
      <family val="2"/>
    </font>
    <font>
      <sz val="11"/>
      <name val="Aptos Narrow"/>
      <family val="2"/>
    </font>
    <font>
      <b/>
      <sz val="9"/>
      <name val="Aptos Narrow"/>
      <family val="2"/>
    </font>
    <font>
      <b/>
      <sz val="11"/>
      <color rgb="FFFF0000"/>
      <name val="Aptos Narrow"/>
      <family val="2"/>
    </font>
    <font>
      <sz val="9"/>
      <color theme="1"/>
      <name val="Aptos Narrow"/>
      <family val="2"/>
    </font>
    <font>
      <sz val="9"/>
      <name val="Aptos Narrow"/>
      <family val="2"/>
    </font>
    <font>
      <b/>
      <sz val="9"/>
      <color theme="0"/>
      <name val="Aptos Narrow"/>
      <family val="2"/>
    </font>
    <font>
      <sz val="9"/>
      <color theme="0"/>
      <name val="Aptos Narrow"/>
      <family val="2"/>
    </font>
    <font>
      <sz val="9"/>
      <color theme="1"/>
      <name val="Aptos"/>
      <family val="2"/>
    </font>
    <font>
      <b/>
      <sz val="9"/>
      <name val="Aptos"/>
      <family val="2"/>
    </font>
    <font>
      <sz val="11"/>
      <color theme="1"/>
      <name val="Calibri"/>
      <family val="2"/>
      <scheme val="minor"/>
    </font>
    <font>
      <sz val="11"/>
      <name val="Calibri"/>
      <family val="2"/>
      <scheme val="minor"/>
    </font>
    <font>
      <b/>
      <sz val="11"/>
      <color theme="0"/>
      <name val="Calibri"/>
      <family val="2"/>
      <scheme val="minor"/>
    </font>
    <font>
      <b/>
      <sz val="18"/>
      <color theme="0"/>
      <name val="Aptos"/>
      <family val="2"/>
    </font>
    <font>
      <sz val="9"/>
      <name val="Aptos"/>
      <family val="2"/>
    </font>
    <font>
      <sz val="9"/>
      <color theme="0"/>
      <name val="Aptos"/>
      <family val="2"/>
    </font>
    <font>
      <b/>
      <sz val="10"/>
      <name val="Aptos"/>
      <family val="2"/>
    </font>
    <font>
      <sz val="11"/>
      <name val="Aptos"/>
      <family val="2"/>
    </font>
    <font>
      <b/>
      <sz val="12"/>
      <color rgb="FFFF0000"/>
      <name val="Aptos"/>
      <family val="2"/>
    </font>
    <font>
      <b/>
      <sz val="9"/>
      <color theme="1"/>
      <name val="Aptos"/>
      <family val="2"/>
    </font>
    <font>
      <b/>
      <sz val="9"/>
      <color rgb="FF000000"/>
      <name val="Aptos"/>
      <family val="2"/>
    </font>
    <font>
      <sz val="9"/>
      <color rgb="FF000000"/>
      <name val="Aptos"/>
      <family val="2"/>
    </font>
    <font>
      <sz val="11"/>
      <color theme="1"/>
      <name val="Aptos"/>
      <family val="2"/>
    </font>
    <font>
      <b/>
      <sz val="11"/>
      <name val="Aptos"/>
      <family val="2"/>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99FF"/>
        <bgColor indexed="64"/>
      </patternFill>
    </fill>
    <fill>
      <patternFill patternType="solid">
        <fgColor theme="0" tint="-4.9989318521683403E-2"/>
        <bgColor indexed="64"/>
      </patternFill>
    </fill>
    <fill>
      <patternFill patternType="solid">
        <fgColor rgb="FF9FA6B9"/>
        <bgColor indexed="64"/>
      </patternFill>
    </fill>
    <fill>
      <patternFill patternType="solid">
        <fgColor theme="3" tint="0.79998168889431442"/>
        <bgColor indexed="64"/>
      </patternFill>
    </fill>
    <fill>
      <patternFill patternType="solid">
        <fgColor rgb="FF2A2E3B"/>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indexed="64"/>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medium">
        <color rgb="FF002060"/>
      </left>
      <right style="hair">
        <color rgb="FF002060"/>
      </right>
      <top style="medium">
        <color rgb="FF002060"/>
      </top>
      <bottom style="medium">
        <color rgb="FF002060"/>
      </bottom>
      <diagonal/>
    </border>
    <border>
      <left style="hair">
        <color rgb="FF002060"/>
      </left>
      <right style="medium">
        <color rgb="FF002060"/>
      </right>
      <top style="medium">
        <color rgb="FF002060"/>
      </top>
      <bottom style="medium">
        <color rgb="FF00206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4">
    <xf numFmtId="0" fontId="0" fillId="0" borderId="0"/>
    <xf numFmtId="0" fontId="12" fillId="0" borderId="0"/>
    <xf numFmtId="43" fontId="26" fillId="0" borderId="0" applyFont="0" applyFill="0" applyBorder="0" applyAlignment="0" applyProtection="0"/>
    <xf numFmtId="0" fontId="12" fillId="0" borderId="0"/>
  </cellStyleXfs>
  <cellXfs count="176">
    <xf numFmtId="0" fontId="0" fillId="0" borderId="0" xfId="0"/>
    <xf numFmtId="0" fontId="2"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4"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5"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9" borderId="1" xfId="0" applyFont="1" applyFill="1" applyBorder="1" applyAlignment="1">
      <alignment horizontal="left" vertical="center" wrapText="1" indent="1"/>
    </xf>
    <xf numFmtId="0" fontId="2" fillId="9" borderId="5" xfId="0" applyFont="1" applyFill="1" applyBorder="1" applyAlignment="1">
      <alignment horizontal="left" vertical="center" wrapText="1" indent="1"/>
    </xf>
    <xf numFmtId="49" fontId="7" fillId="2" borderId="16" xfId="0" applyNumberFormat="1" applyFont="1" applyFill="1" applyBorder="1" applyAlignment="1">
      <alignment horizontal="left" vertical="center" indent="1"/>
    </xf>
    <xf numFmtId="49" fontId="7" fillId="12" borderId="16" xfId="0" applyNumberFormat="1" applyFont="1" applyFill="1" applyBorder="1" applyAlignment="1">
      <alignment horizontal="left" vertical="center" indent="1"/>
    </xf>
    <xf numFmtId="0" fontId="7" fillId="2" borderId="17" xfId="0" applyFont="1" applyFill="1" applyBorder="1" applyAlignment="1">
      <alignment horizontal="left" vertical="center" wrapText="1" indent="1"/>
    </xf>
    <xf numFmtId="0" fontId="7" fillId="12" borderId="17" xfId="0" applyFont="1" applyFill="1" applyBorder="1" applyAlignment="1">
      <alignment horizontal="left" vertical="center" wrapText="1" indent="1"/>
    </xf>
    <xf numFmtId="49" fontId="8" fillId="13" borderId="0" xfId="0" applyNumberFormat="1" applyFont="1" applyFill="1" applyAlignment="1">
      <alignment vertical="center"/>
    </xf>
    <xf numFmtId="0" fontId="2" fillId="7" borderId="0" xfId="0" applyFont="1" applyFill="1" applyAlignment="1">
      <alignment horizontal="left" vertical="center" wrapText="1"/>
    </xf>
    <xf numFmtId="0" fontId="1" fillId="0" borderId="3" xfId="0" applyFont="1" applyBorder="1" applyAlignment="1">
      <alignment horizontal="center" vertical="top" textRotation="90" wrapText="1"/>
    </xf>
    <xf numFmtId="0" fontId="5" fillId="2" borderId="9"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49" fontId="9" fillId="10" borderId="16" xfId="0" applyNumberFormat="1" applyFont="1" applyFill="1" applyBorder="1" applyAlignment="1">
      <alignment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49" fontId="9" fillId="10" borderId="20" xfId="0" applyNumberFormat="1" applyFont="1" applyFill="1" applyBorder="1" applyAlignment="1">
      <alignment vertical="center"/>
    </xf>
    <xf numFmtId="49" fontId="7" fillId="2" borderId="22" xfId="0" applyNumberFormat="1" applyFont="1" applyFill="1" applyBorder="1" applyAlignment="1">
      <alignment horizontal="left" vertical="center" indent="1"/>
    </xf>
    <xf numFmtId="49" fontId="7" fillId="2" borderId="23" xfId="0" applyNumberFormat="1" applyFont="1" applyFill="1" applyBorder="1" applyAlignment="1">
      <alignment horizontal="left" vertical="center" indent="1"/>
    </xf>
    <xf numFmtId="0" fontId="7" fillId="2" borderId="24"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12" borderId="26" xfId="0" applyFont="1" applyFill="1" applyBorder="1" applyAlignment="1">
      <alignment horizontal="left" vertical="center" wrapText="1" indent="1"/>
    </xf>
    <xf numFmtId="0" fontId="7" fillId="2" borderId="26" xfId="0" applyFont="1" applyFill="1" applyBorder="1" applyAlignment="1">
      <alignment horizontal="left" vertical="center" wrapText="1" indent="1"/>
    </xf>
    <xf numFmtId="49" fontId="7" fillId="12" borderId="27" xfId="0" applyNumberFormat="1" applyFont="1" applyFill="1" applyBorder="1" applyAlignment="1">
      <alignment horizontal="left" vertical="center" indent="1"/>
    </xf>
    <xf numFmtId="0" fontId="7" fillId="12" borderId="28" xfId="0" applyFont="1" applyFill="1" applyBorder="1" applyAlignment="1">
      <alignment horizontal="left" vertical="center" wrapText="1" indent="1"/>
    </xf>
    <xf numFmtId="0" fontId="7" fillId="12" borderId="29" xfId="0" applyFont="1" applyFill="1" applyBorder="1" applyAlignment="1">
      <alignment horizontal="left" vertical="center" wrapText="1" indent="1"/>
    </xf>
    <xf numFmtId="49" fontId="7" fillId="2" borderId="22" xfId="0" quotePrefix="1" applyNumberFormat="1" applyFont="1" applyFill="1" applyBorder="1" applyAlignment="1">
      <alignment horizontal="left" vertical="center" indent="1"/>
    </xf>
    <xf numFmtId="0" fontId="7" fillId="12" borderId="30" xfId="0" applyFont="1" applyFill="1" applyBorder="1" applyAlignment="1">
      <alignment horizontal="left" vertical="center" wrapText="1" indent="1"/>
    </xf>
    <xf numFmtId="49" fontId="10" fillId="13" borderId="18" xfId="0" applyNumberFormat="1" applyFont="1" applyFill="1" applyBorder="1" applyAlignment="1">
      <alignment horizontal="left" vertical="justify" textRotation="90"/>
    </xf>
    <xf numFmtId="49" fontId="10" fillId="13" borderId="0" xfId="0" applyNumberFormat="1" applyFont="1" applyFill="1" applyAlignment="1">
      <alignment horizontal="left" indent="1"/>
    </xf>
    <xf numFmtId="0" fontId="6" fillId="11" borderId="8" xfId="0" applyFont="1" applyFill="1" applyBorder="1" applyAlignment="1">
      <alignment vertical="center" textRotation="90" wrapText="1"/>
    </xf>
    <xf numFmtId="49" fontId="7" fillId="12" borderId="20" xfId="0" applyNumberFormat="1" applyFont="1" applyFill="1" applyBorder="1" applyAlignment="1">
      <alignment horizontal="left" vertical="center" indent="1"/>
    </xf>
    <xf numFmtId="49" fontId="7" fillId="2" borderId="31" xfId="0" quotePrefix="1" applyNumberFormat="1" applyFont="1" applyFill="1" applyBorder="1" applyAlignment="1">
      <alignment horizontal="left" vertical="center" indent="1"/>
    </xf>
    <xf numFmtId="0" fontId="7" fillId="2" borderId="23"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49" fontId="7" fillId="12" borderId="16" xfId="0" quotePrefix="1" applyNumberFormat="1" applyFont="1" applyFill="1" applyBorder="1" applyAlignment="1">
      <alignment horizontal="left" vertical="center" indent="1"/>
    </xf>
    <xf numFmtId="49" fontId="7" fillId="2" borderId="20" xfId="0" quotePrefix="1" applyNumberFormat="1" applyFont="1" applyFill="1" applyBorder="1" applyAlignment="1">
      <alignment horizontal="left" vertical="center" indent="1"/>
    </xf>
    <xf numFmtId="0" fontId="13" fillId="2" borderId="0" xfId="1" applyFont="1" applyFill="1"/>
    <xf numFmtId="0" fontId="12" fillId="2" borderId="0" xfId="1" applyFill="1"/>
    <xf numFmtId="0" fontId="14" fillId="13" borderId="0" xfId="0" applyFont="1" applyFill="1" applyAlignment="1">
      <alignment vertical="center" wrapText="1"/>
    </xf>
    <xf numFmtId="0" fontId="15" fillId="13" borderId="0" xfId="0" applyFont="1" applyFill="1" applyAlignment="1">
      <alignment horizontal="center" vertical="top"/>
    </xf>
    <xf numFmtId="0" fontId="15" fillId="13" borderId="0" xfId="0" applyFont="1" applyFill="1" applyAlignment="1">
      <alignment vertical="center"/>
    </xf>
    <xf numFmtId="0" fontId="16" fillId="0" borderId="0" xfId="0" applyFont="1"/>
    <xf numFmtId="49" fontId="11" fillId="10" borderId="19" xfId="0" applyNumberFormat="1" applyFont="1" applyFill="1" applyBorder="1" applyAlignment="1">
      <alignment horizontal="left" indent="1"/>
    </xf>
    <xf numFmtId="49" fontId="11" fillId="10" borderId="33" xfId="0" applyNumberFormat="1" applyFont="1" applyFill="1" applyBorder="1" applyAlignment="1">
      <alignment horizontal="left" indent="1"/>
    </xf>
    <xf numFmtId="49" fontId="7" fillId="12" borderId="37" xfId="0" quotePrefix="1" applyNumberFormat="1" applyFont="1" applyFill="1" applyBorder="1" applyAlignment="1">
      <alignment horizontal="left" vertical="center" indent="1"/>
    </xf>
    <xf numFmtId="0" fontId="7" fillId="12" borderId="38" xfId="0" applyFont="1" applyFill="1" applyBorder="1" applyAlignment="1">
      <alignment horizontal="left" vertical="center" wrapText="1" indent="1"/>
    </xf>
    <xf numFmtId="0" fontId="7" fillId="12" borderId="39" xfId="0" applyFont="1" applyFill="1" applyBorder="1" applyAlignment="1">
      <alignment horizontal="left" vertical="center" wrapText="1" indent="1"/>
    </xf>
    <xf numFmtId="0" fontId="2" fillId="0" borderId="4" xfId="0" applyFont="1" applyBorder="1" applyAlignment="1">
      <alignment horizontal="left" vertical="center" wrapText="1"/>
    </xf>
    <xf numFmtId="0" fontId="2" fillId="7" borderId="5"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wrapText="1" indent="1"/>
    </xf>
    <xf numFmtId="49" fontId="11" fillId="10" borderId="20" xfId="0" applyNumberFormat="1" applyFont="1" applyFill="1" applyBorder="1" applyAlignment="1">
      <alignment horizontal="left" indent="1"/>
    </xf>
    <xf numFmtId="0" fontId="7" fillId="2" borderId="40" xfId="0" applyFont="1" applyFill="1" applyBorder="1" applyAlignment="1">
      <alignment horizontal="left" vertical="center" wrapText="1" indent="1"/>
    </xf>
    <xf numFmtId="0" fontId="7" fillId="2" borderId="41" xfId="0" applyFont="1" applyFill="1" applyBorder="1" applyAlignment="1">
      <alignment horizontal="left" vertical="center" wrapText="1" indent="1"/>
    </xf>
    <xf numFmtId="0" fontId="20" fillId="0" borderId="0" xfId="0" applyFont="1"/>
    <xf numFmtId="0" fontId="21" fillId="2" borderId="40" xfId="0" applyFont="1" applyFill="1" applyBorder="1" applyAlignment="1">
      <alignment horizontal="left" vertical="center" wrapText="1" indent="1"/>
    </xf>
    <xf numFmtId="0" fontId="21" fillId="12" borderId="17"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49" fontId="11" fillId="10" borderId="42" xfId="0" applyNumberFormat="1" applyFont="1" applyFill="1" applyBorder="1" applyAlignment="1">
      <alignment horizontal="left" indent="1"/>
    </xf>
    <xf numFmtId="49" fontId="11" fillId="10" borderId="32" xfId="0" applyNumberFormat="1" applyFont="1" applyFill="1" applyBorder="1" applyAlignment="1">
      <alignment horizontal="left" indent="1"/>
    </xf>
    <xf numFmtId="0" fontId="21" fillId="2" borderId="22" xfId="0" applyFont="1" applyFill="1" applyBorder="1" applyAlignment="1">
      <alignment horizontal="left" vertical="center" wrapText="1" indent="1"/>
    </xf>
    <xf numFmtId="0" fontId="21" fillId="12" borderId="16" xfId="0" applyFont="1" applyFill="1" applyBorder="1" applyAlignment="1">
      <alignment horizontal="left" vertical="center" wrapText="1" indent="1"/>
    </xf>
    <xf numFmtId="49" fontId="22" fillId="13" borderId="0" xfId="0" applyNumberFormat="1" applyFont="1" applyFill="1" applyAlignment="1">
      <alignment vertical="center"/>
    </xf>
    <xf numFmtId="0" fontId="23" fillId="13" borderId="0" xfId="0" applyFont="1" applyFill="1" applyAlignment="1">
      <alignment vertical="center"/>
    </xf>
    <xf numFmtId="0" fontId="24" fillId="0" borderId="0" xfId="0" applyFont="1"/>
    <xf numFmtId="14" fontId="24" fillId="0" borderId="0" xfId="0" applyNumberFormat="1" applyFont="1" applyAlignment="1">
      <alignment horizontal="center"/>
    </xf>
    <xf numFmtId="0" fontId="24" fillId="0" borderId="0" xfId="0" applyFont="1" applyAlignment="1">
      <alignment horizontal="center"/>
    </xf>
    <xf numFmtId="0" fontId="7" fillId="2" borderId="23" xfId="0" applyFont="1" applyFill="1" applyBorder="1" applyAlignment="1">
      <alignment horizontal="left" vertical="center" indent="1"/>
    </xf>
    <xf numFmtId="0" fontId="7" fillId="12" borderId="16" xfId="0" applyFont="1" applyFill="1" applyBorder="1" applyAlignment="1">
      <alignment horizontal="left" vertical="center" indent="1"/>
    </xf>
    <xf numFmtId="0" fontId="7" fillId="2" borderId="20" xfId="0" applyFont="1" applyFill="1" applyBorder="1" applyAlignment="1">
      <alignment horizontal="left" vertical="center" indent="1"/>
    </xf>
    <xf numFmtId="0" fontId="7" fillId="12" borderId="37" xfId="0" applyFont="1" applyFill="1" applyBorder="1" applyAlignment="1">
      <alignment horizontal="left" vertical="center" indent="1"/>
    </xf>
    <xf numFmtId="49" fontId="7" fillId="2" borderId="16" xfId="0" quotePrefix="1" applyNumberFormat="1" applyFont="1" applyFill="1" applyBorder="1" applyAlignment="1">
      <alignment horizontal="left" vertical="center" indent="1"/>
    </xf>
    <xf numFmtId="14" fontId="27" fillId="2" borderId="0" xfId="0" applyNumberFormat="1" applyFont="1" applyFill="1" applyAlignment="1">
      <alignment horizontal="left" vertical="center" wrapText="1" indent="1"/>
    </xf>
    <xf numFmtId="0" fontId="24" fillId="2" borderId="0" xfId="0" applyFont="1" applyFill="1"/>
    <xf numFmtId="49" fontId="18" fillId="10" borderId="16" xfId="0" applyNumberFormat="1" applyFont="1" applyFill="1" applyBorder="1" applyAlignment="1">
      <alignment horizontal="left" vertical="center" indent="1"/>
    </xf>
    <xf numFmtId="0" fontId="24" fillId="2" borderId="0" xfId="0" applyFont="1" applyFill="1" applyAlignment="1">
      <alignment horizontal="left" indent="1"/>
    </xf>
    <xf numFmtId="0" fontId="0" fillId="0" borderId="0" xfId="0" applyAlignment="1">
      <alignment horizontal="left" indent="1"/>
    </xf>
    <xf numFmtId="0" fontId="28" fillId="19" borderId="0" xfId="0" applyFont="1" applyFill="1" applyAlignment="1">
      <alignment horizontal="left" indent="1"/>
    </xf>
    <xf numFmtId="0" fontId="4" fillId="20" borderId="0" xfId="0" applyFont="1" applyFill="1" applyAlignment="1">
      <alignment horizontal="left" indent="1"/>
    </xf>
    <xf numFmtId="49" fontId="29" fillId="13" borderId="0" xfId="0" applyNumberFormat="1" applyFont="1" applyFill="1" applyAlignment="1">
      <alignment vertical="center"/>
    </xf>
    <xf numFmtId="0" fontId="30" fillId="13" borderId="0" xfId="0" applyFont="1" applyFill="1" applyAlignment="1">
      <alignment vertical="center" wrapText="1"/>
    </xf>
    <xf numFmtId="0" fontId="30" fillId="13" borderId="0" xfId="0" applyFont="1" applyFill="1" applyAlignment="1">
      <alignment horizontal="center" vertical="center" wrapText="1"/>
    </xf>
    <xf numFmtId="0" fontId="31" fillId="13" borderId="0" xfId="0" applyFont="1" applyFill="1" applyAlignment="1">
      <alignment vertical="center"/>
    </xf>
    <xf numFmtId="49" fontId="32" fillId="10" borderId="16" xfId="0" applyNumberFormat="1" applyFont="1" applyFill="1" applyBorder="1" applyAlignment="1">
      <alignment vertical="center"/>
    </xf>
    <xf numFmtId="49" fontId="32" fillId="10" borderId="20" xfId="0" applyNumberFormat="1" applyFont="1" applyFill="1" applyBorder="1" applyAlignment="1">
      <alignment vertical="center"/>
    </xf>
    <xf numFmtId="0" fontId="24" fillId="0" borderId="12" xfId="0" applyFont="1" applyBorder="1"/>
    <xf numFmtId="0" fontId="24" fillId="0" borderId="12" xfId="0" applyFont="1" applyBorder="1" applyAlignment="1">
      <alignment horizontal="center"/>
    </xf>
    <xf numFmtId="0" fontId="34" fillId="14" borderId="46" xfId="0" applyFont="1" applyFill="1" applyBorder="1" applyAlignment="1">
      <alignment horizontal="center" vertical="center" wrapText="1"/>
    </xf>
    <xf numFmtId="0" fontId="34" fillId="6" borderId="47" xfId="0" applyFont="1" applyFill="1" applyBorder="1" applyAlignment="1">
      <alignment horizontal="center" vertical="center"/>
    </xf>
    <xf numFmtId="49" fontId="25" fillId="10" borderId="16" xfId="0" applyNumberFormat="1" applyFont="1" applyFill="1" applyBorder="1" applyAlignment="1">
      <alignment horizontal="left" textRotation="90"/>
    </xf>
    <xf numFmtId="49" fontId="25" fillId="10" borderId="16" xfId="0" applyNumberFormat="1" applyFont="1" applyFill="1" applyBorder="1" applyAlignment="1">
      <alignment horizontal="center" textRotation="90" wrapText="1"/>
    </xf>
    <xf numFmtId="0" fontId="35" fillId="0" borderId="10" xfId="0" applyFont="1" applyBorder="1" applyAlignment="1">
      <alignment horizontal="center"/>
    </xf>
    <xf numFmtId="49" fontId="25" fillId="10" borderId="16" xfId="0" applyNumberFormat="1" applyFont="1" applyFill="1" applyBorder="1" applyAlignment="1">
      <alignment horizontal="center"/>
    </xf>
    <xf numFmtId="0" fontId="35" fillId="0" borderId="36" xfId="0" applyFont="1" applyBorder="1" applyAlignment="1">
      <alignment horizontal="center"/>
    </xf>
    <xf numFmtId="49" fontId="25" fillId="10" borderId="16" xfId="0" quotePrefix="1" applyNumberFormat="1" applyFont="1" applyFill="1" applyBorder="1" applyAlignment="1">
      <alignment horizontal="center"/>
    </xf>
    <xf numFmtId="0" fontId="35" fillId="0" borderId="0" xfId="0" applyFont="1"/>
    <xf numFmtId="2" fontId="25" fillId="10" borderId="16" xfId="2" quotePrefix="1" applyNumberFormat="1" applyFont="1" applyFill="1" applyBorder="1" applyAlignment="1">
      <alignment horizontal="center"/>
    </xf>
    <xf numFmtId="0" fontId="25" fillId="10" borderId="16" xfId="0" quotePrefix="1" applyFont="1" applyFill="1" applyBorder="1" applyAlignment="1">
      <alignment horizontal="center"/>
    </xf>
    <xf numFmtId="0" fontId="24" fillId="0" borderId="0" xfId="0" applyFont="1" applyAlignment="1">
      <alignment horizontal="center" textRotation="90"/>
    </xf>
    <xf numFmtId="0" fontId="35" fillId="10" borderId="1" xfId="0" applyFont="1" applyFill="1" applyBorder="1" applyAlignment="1">
      <alignment horizontal="left" indent="1"/>
    </xf>
    <xf numFmtId="0" fontId="35" fillId="10" borderId="1" xfId="0" applyFont="1" applyFill="1" applyBorder="1" applyAlignment="1">
      <alignment horizontal="center"/>
    </xf>
    <xf numFmtId="10" fontId="24" fillId="10" borderId="14" xfId="0" applyNumberFormat="1" applyFont="1" applyFill="1" applyBorder="1" applyAlignment="1">
      <alignment horizontal="center"/>
    </xf>
    <xf numFmtId="0" fontId="35" fillId="2" borderId="16" xfId="0" applyFont="1" applyFill="1" applyBorder="1"/>
    <xf numFmtId="0" fontId="24" fillId="0" borderId="1" xfId="0" applyFont="1" applyBorder="1" applyAlignment="1">
      <alignment horizontal="left" indent="1"/>
    </xf>
    <xf numFmtId="0" fontId="24" fillId="0" borderId="0" xfId="0" applyFont="1" applyAlignment="1">
      <alignment horizontal="left" indent="1"/>
    </xf>
    <xf numFmtId="0" fontId="24" fillId="0" borderId="13" xfId="0" applyFont="1" applyBorder="1" applyAlignment="1">
      <alignment horizontal="center"/>
    </xf>
    <xf numFmtId="49" fontId="35" fillId="10" borderId="1" xfId="0" applyNumberFormat="1" applyFont="1" applyFill="1" applyBorder="1" applyAlignment="1">
      <alignment horizontal="left" indent="1"/>
    </xf>
    <xf numFmtId="0" fontId="35" fillId="10" borderId="14" xfId="0" applyFont="1" applyFill="1" applyBorder="1" applyAlignment="1">
      <alignment horizontal="center"/>
    </xf>
    <xf numFmtId="0" fontId="24" fillId="0" borderId="2" xfId="0" applyFont="1" applyBorder="1" applyAlignment="1">
      <alignment horizontal="left" indent="1"/>
    </xf>
    <xf numFmtId="0" fontId="35" fillId="2" borderId="1" xfId="0" applyFont="1" applyFill="1" applyBorder="1" applyAlignment="1">
      <alignment horizontal="center"/>
    </xf>
    <xf numFmtId="164" fontId="24" fillId="2" borderId="14" xfId="0" applyNumberFormat="1" applyFont="1" applyFill="1" applyBorder="1" applyAlignment="1">
      <alignment horizontal="center"/>
    </xf>
    <xf numFmtId="0" fontId="35" fillId="15" borderId="1" xfId="0" applyFont="1" applyFill="1" applyBorder="1" applyAlignment="1">
      <alignment horizontal="left" wrapText="1"/>
    </xf>
    <xf numFmtId="164" fontId="24" fillId="15" borderId="1" xfId="0" applyNumberFormat="1" applyFont="1" applyFill="1" applyBorder="1" applyAlignment="1">
      <alignment horizontal="left" wrapText="1"/>
    </xf>
    <xf numFmtId="0" fontId="35" fillId="0" borderId="10" xfId="0" applyFont="1" applyBorder="1" applyAlignment="1">
      <alignment horizontal="left"/>
    </xf>
    <xf numFmtId="0" fontId="36" fillId="16" borderId="1" xfId="0" applyFont="1" applyFill="1" applyBorder="1" applyAlignment="1">
      <alignment horizontal="left" wrapText="1"/>
    </xf>
    <xf numFmtId="0" fontId="37" fillId="16"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35" fillId="17" borderId="1" xfId="0" applyFont="1" applyFill="1" applyBorder="1" applyAlignment="1">
      <alignment horizontal="left" wrapText="1"/>
    </xf>
    <xf numFmtId="0" fontId="24" fillId="17" borderId="1" xfId="0" applyFont="1" applyFill="1" applyBorder="1" applyAlignment="1">
      <alignment horizontal="center" vertical="center" wrapText="1"/>
    </xf>
    <xf numFmtId="164" fontId="35" fillId="10" borderId="14" xfId="0" applyNumberFormat="1" applyFont="1" applyFill="1" applyBorder="1" applyAlignment="1">
      <alignment horizontal="center"/>
    </xf>
    <xf numFmtId="164" fontId="35" fillId="15" borderId="1" xfId="0" applyNumberFormat="1" applyFont="1" applyFill="1" applyBorder="1" applyAlignment="1">
      <alignment horizontal="left" wrapText="1"/>
    </xf>
    <xf numFmtId="0" fontId="35" fillId="15" borderId="1" xfId="0" applyFont="1" applyFill="1" applyBorder="1" applyAlignment="1">
      <alignment horizontal="left" vertical="center" wrapText="1" indent="1"/>
    </xf>
    <xf numFmtId="0" fontId="36" fillId="16" borderId="1"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35" fillId="15" borderId="2"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5" fillId="0" borderId="1" xfId="0" applyFont="1" applyBorder="1" applyAlignment="1">
      <alignment horizontal="center"/>
    </xf>
    <xf numFmtId="164" fontId="24" fillId="0" borderId="14" xfId="0" applyNumberFormat="1" applyFont="1" applyBorder="1" applyAlignment="1">
      <alignment horizontal="center"/>
    </xf>
    <xf numFmtId="0" fontId="35" fillId="15" borderId="1" xfId="0" applyFont="1" applyFill="1" applyBorder="1" applyAlignment="1">
      <alignment horizontal="left" vertical="center" wrapText="1"/>
    </xf>
    <xf numFmtId="0" fontId="35" fillId="17" borderId="1" xfId="0" applyFont="1" applyFill="1" applyBorder="1" applyAlignment="1">
      <alignment horizontal="left" vertical="center" wrapText="1"/>
    </xf>
    <xf numFmtId="0" fontId="35" fillId="17" borderId="16" xfId="0" applyFont="1" applyFill="1" applyBorder="1"/>
    <xf numFmtId="0" fontId="38" fillId="0" borderId="0" xfId="0" applyFont="1"/>
    <xf numFmtId="0" fontId="38" fillId="0" borderId="0" xfId="0" applyFont="1" applyAlignment="1">
      <alignment horizontal="center"/>
    </xf>
    <xf numFmtId="14" fontId="38" fillId="0" borderId="0" xfId="0" applyNumberFormat="1" applyFont="1" applyAlignment="1">
      <alignment horizontal="center"/>
    </xf>
    <xf numFmtId="0" fontId="0" fillId="8" borderId="0" xfId="0" applyFill="1" applyAlignment="1">
      <alignment horizontal="left" vertical="center" wrapText="1" indent="1"/>
    </xf>
    <xf numFmtId="14" fontId="27" fillId="2" borderId="49" xfId="0" applyNumberFormat="1" applyFont="1" applyFill="1" applyBorder="1" applyAlignment="1">
      <alignment horizontal="left" vertical="center" wrapText="1" indent="1"/>
    </xf>
    <xf numFmtId="14" fontId="33" fillId="2" borderId="48" xfId="0" applyNumberFormat="1" applyFont="1" applyFill="1" applyBorder="1" applyAlignment="1">
      <alignment horizontal="left" vertical="center" wrapText="1" indent="1"/>
    </xf>
    <xf numFmtId="14" fontId="33" fillId="2" borderId="49" xfId="0" applyNumberFormat="1" applyFont="1" applyFill="1" applyBorder="1" applyAlignment="1">
      <alignment horizontal="left" vertical="center" wrapText="1" indent="1"/>
    </xf>
    <xf numFmtId="0" fontId="39" fillId="11" borderId="35" xfId="0" applyFont="1" applyFill="1" applyBorder="1" applyAlignment="1">
      <alignment horizontal="left" vertical="center" wrapText="1" indent="1"/>
    </xf>
    <xf numFmtId="0" fontId="39" fillId="11" borderId="11" xfId="0" applyFont="1" applyFill="1" applyBorder="1" applyAlignment="1">
      <alignment horizontal="left" vertical="center" wrapText="1" indent="1"/>
    </xf>
    <xf numFmtId="0" fontId="39" fillId="11" borderId="15" xfId="0" applyFont="1" applyFill="1" applyBorder="1" applyAlignment="1">
      <alignment horizontal="left" vertical="center" wrapText="1" indent="1"/>
    </xf>
    <xf numFmtId="0" fontId="39" fillId="11" borderId="34" xfId="0" applyFont="1" applyFill="1" applyBorder="1" applyAlignment="1">
      <alignment horizontal="left" vertical="center" wrapText="1" indent="1"/>
    </xf>
    <xf numFmtId="0" fontId="39" fillId="11" borderId="7" xfId="0" applyFont="1" applyFill="1" applyBorder="1" applyAlignment="1">
      <alignment horizontal="left" vertical="center" wrapText="1" indent="1"/>
    </xf>
    <xf numFmtId="0" fontId="6" fillId="11" borderId="8" xfId="0" applyFont="1" applyFill="1" applyBorder="1" applyAlignment="1">
      <alignment horizontal="center" vertical="center" textRotation="90" wrapText="1"/>
    </xf>
    <xf numFmtId="0" fontId="6" fillId="11" borderId="10" xfId="0" applyFont="1" applyFill="1" applyBorder="1" applyAlignment="1">
      <alignment horizontal="center" vertical="center" textRotation="90" wrapText="1"/>
    </xf>
    <xf numFmtId="0" fontId="6" fillId="11" borderId="7" xfId="0" applyFont="1" applyFill="1" applyBorder="1" applyAlignment="1">
      <alignment horizontal="center" vertical="center" textRotation="90" wrapText="1"/>
    </xf>
    <xf numFmtId="0" fontId="17" fillId="10" borderId="17"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6" fillId="11" borderId="4" xfId="0" applyFont="1" applyFill="1" applyBorder="1" applyAlignment="1">
      <alignment horizontal="center" vertical="center" textRotation="90" wrapText="1"/>
    </xf>
    <xf numFmtId="0" fontId="6" fillId="11" borderId="3" xfId="0" applyFont="1" applyFill="1" applyBorder="1" applyAlignment="1">
      <alignment horizontal="center" vertical="center" textRotation="90" wrapText="1"/>
    </xf>
    <xf numFmtId="0" fontId="6" fillId="11" borderId="5" xfId="0" applyFont="1" applyFill="1" applyBorder="1" applyAlignment="1">
      <alignment horizontal="center" vertical="center" textRotation="90" wrapText="1"/>
    </xf>
    <xf numFmtId="0" fontId="19" fillId="18" borderId="43" xfId="0" applyFont="1" applyFill="1" applyBorder="1" applyAlignment="1">
      <alignment horizontal="center" vertical="center"/>
    </xf>
    <xf numFmtId="49" fontId="19" fillId="18" borderId="44" xfId="0" applyNumberFormat="1" applyFont="1" applyFill="1" applyBorder="1" applyAlignment="1">
      <alignment horizontal="center" vertical="center"/>
    </xf>
    <xf numFmtId="49" fontId="19" fillId="18" borderId="45"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9" fillId="6" borderId="43" xfId="0" applyFont="1" applyFill="1" applyBorder="1" applyAlignment="1">
      <alignment horizontal="center" vertical="center"/>
    </xf>
    <xf numFmtId="49" fontId="19" fillId="6" borderId="44" xfId="0" applyNumberFormat="1" applyFont="1" applyFill="1" applyBorder="1" applyAlignment="1">
      <alignment horizontal="center" vertical="center"/>
    </xf>
    <xf numFmtId="49" fontId="19" fillId="6" borderId="45" xfId="0" applyNumberFormat="1" applyFont="1" applyFill="1" applyBorder="1" applyAlignment="1">
      <alignment horizontal="center" vertical="center"/>
    </xf>
    <xf numFmtId="0" fontId="17" fillId="10" borderId="30" xfId="0" applyFont="1" applyFill="1" applyBorder="1" applyAlignment="1">
      <alignment horizontal="center" vertical="center" wrapText="1"/>
    </xf>
    <xf numFmtId="0" fontId="17" fillId="10" borderId="21" xfId="0" applyFont="1" applyFill="1" applyBorder="1" applyAlignment="1">
      <alignment horizontal="center" vertical="center" wrapText="1"/>
    </xf>
  </cellXfs>
  <cellStyles count="4">
    <cellStyle name="Komma" xfId="2" builtinId="3"/>
    <cellStyle name="Standard" xfId="0" builtinId="0"/>
    <cellStyle name="Standard 2" xfId="1" xr:uid="{73BC8035-75FF-4D53-9632-76FF85BC15F5}"/>
    <cellStyle name="Standard 2 2" xfId="3" xr:uid="{5667E377-BAFE-4BD4-9BB1-D6E6B2DB73F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32</xdr:row>
      <xdr:rowOff>114300</xdr:rowOff>
    </xdr:from>
    <xdr:to>
      <xdr:col>3</xdr:col>
      <xdr:colOff>133181</xdr:colOff>
      <xdr:row>39</xdr:row>
      <xdr:rowOff>129541</xdr:rowOff>
    </xdr:to>
    <xdr:pic>
      <xdr:nvPicPr>
        <xdr:cNvPr id="2" name="Grafik 1">
          <a:extLst>
            <a:ext uri="{FF2B5EF4-FFF2-40B4-BE49-F238E27FC236}">
              <a16:creationId xmlns:a16="http://schemas.microsoft.com/office/drawing/2014/main" id="{1858D299-A699-4BF5-A9C1-EF1EF907AA45}"/>
            </a:ext>
          </a:extLst>
        </xdr:cNvPr>
        <xdr:cNvPicPr>
          <a:picLocks noChangeAspect="1"/>
        </xdr:cNvPicPr>
      </xdr:nvPicPr>
      <xdr:blipFill>
        <a:blip xmlns:r="http://schemas.openxmlformats.org/officeDocument/2006/relationships" r:embed="rId1"/>
        <a:stretch>
          <a:fillRect/>
        </a:stretch>
      </xdr:blipFill>
      <xdr:spPr>
        <a:xfrm>
          <a:off x="451485" y="6309360"/>
          <a:ext cx="6316811" cy="1211581"/>
        </a:xfrm>
        <a:prstGeom prst="rect">
          <a:avLst/>
        </a:prstGeom>
      </xdr:spPr>
    </xdr:pic>
    <xdr:clientData/>
  </xdr:twoCellAnchor>
  <xdr:twoCellAnchor editAs="oneCell">
    <xdr:from>
      <xdr:col>0</xdr:col>
      <xdr:colOff>83819</xdr:colOff>
      <xdr:row>0</xdr:row>
      <xdr:rowOff>83819</xdr:rowOff>
    </xdr:from>
    <xdr:to>
      <xdr:col>2</xdr:col>
      <xdr:colOff>175048</xdr:colOff>
      <xdr:row>19</xdr:row>
      <xdr:rowOff>55877</xdr:rowOff>
    </xdr:to>
    <xdr:pic>
      <xdr:nvPicPr>
        <xdr:cNvPr id="3" name="Grafik 2">
          <a:extLst>
            <a:ext uri="{FF2B5EF4-FFF2-40B4-BE49-F238E27FC236}">
              <a16:creationId xmlns:a16="http://schemas.microsoft.com/office/drawing/2014/main" id="{BD3681A4-6188-48BD-9D9A-770439E2EF28}"/>
            </a:ext>
          </a:extLst>
        </xdr:cNvPr>
        <xdr:cNvPicPr>
          <a:picLocks noChangeAspect="1"/>
        </xdr:cNvPicPr>
      </xdr:nvPicPr>
      <xdr:blipFill>
        <a:blip xmlns:r="http://schemas.openxmlformats.org/officeDocument/2006/relationships" r:embed="rId2"/>
        <a:stretch>
          <a:fillRect/>
        </a:stretch>
      </xdr:blipFill>
      <xdr:spPr>
        <a:xfrm>
          <a:off x="81914" y="81914"/>
          <a:ext cx="6076739" cy="3256701"/>
        </a:xfrm>
        <a:prstGeom prst="rect">
          <a:avLst/>
        </a:prstGeom>
      </xdr:spPr>
    </xdr:pic>
    <xdr:clientData/>
  </xdr:twoCellAnchor>
  <xdr:twoCellAnchor editAs="oneCell">
    <xdr:from>
      <xdr:col>1</xdr:col>
      <xdr:colOff>0</xdr:colOff>
      <xdr:row>19</xdr:row>
      <xdr:rowOff>161925</xdr:rowOff>
    </xdr:from>
    <xdr:to>
      <xdr:col>1</xdr:col>
      <xdr:colOff>5248275</xdr:colOff>
      <xdr:row>32</xdr:row>
      <xdr:rowOff>47625</xdr:rowOff>
    </xdr:to>
    <xdr:pic>
      <xdr:nvPicPr>
        <xdr:cNvPr id="5" name="Grafik 4">
          <a:extLst>
            <a:ext uri="{FF2B5EF4-FFF2-40B4-BE49-F238E27FC236}">
              <a16:creationId xmlns:a16="http://schemas.microsoft.com/office/drawing/2014/main" id="{C3CF4934-AE53-0B5A-70A4-EAE081070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3419475"/>
          <a:ext cx="52482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97212</xdr:colOff>
      <xdr:row>0</xdr:row>
      <xdr:rowOff>156845</xdr:rowOff>
    </xdr:from>
    <xdr:to>
      <xdr:col>0</xdr:col>
      <xdr:colOff>1121092</xdr:colOff>
      <xdr:row>0</xdr:row>
      <xdr:rowOff>1165560</xdr:rowOff>
    </xdr:to>
    <xdr:pic>
      <xdr:nvPicPr>
        <xdr:cNvPr id="3" name="Grafik 2">
          <a:extLst>
            <a:ext uri="{FF2B5EF4-FFF2-40B4-BE49-F238E27FC236}">
              <a16:creationId xmlns:a16="http://schemas.microsoft.com/office/drawing/2014/main" id="{30E2ED93-DA78-4711-AE9F-9CD802011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12" y="156845"/>
          <a:ext cx="1023880" cy="1018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152399</xdr:colOff>
      <xdr:row>0</xdr:row>
      <xdr:rowOff>91440</xdr:rowOff>
    </xdr:from>
    <xdr:to>
      <xdr:col>1</xdr:col>
      <xdr:colOff>6662631</xdr:colOff>
      <xdr:row>26</xdr:row>
      <xdr:rowOff>110490</xdr:rowOff>
    </xdr:to>
    <xdr:pic>
      <xdr:nvPicPr>
        <xdr:cNvPr id="2" name="Grafik 1">
          <a:extLst>
            <a:ext uri="{FF2B5EF4-FFF2-40B4-BE49-F238E27FC236}">
              <a16:creationId xmlns:a16="http://schemas.microsoft.com/office/drawing/2014/main" id="{8175216E-605A-4626-A185-496E2E97B96E}"/>
            </a:ext>
          </a:extLst>
        </xdr:cNvPr>
        <xdr:cNvPicPr>
          <a:picLocks noChangeAspect="1"/>
        </xdr:cNvPicPr>
      </xdr:nvPicPr>
      <xdr:blipFill>
        <a:blip xmlns:r="http://schemas.openxmlformats.org/officeDocument/2006/relationships" r:embed="rId1"/>
        <a:stretch>
          <a:fillRect/>
        </a:stretch>
      </xdr:blipFill>
      <xdr:spPr>
        <a:xfrm>
          <a:off x="152399" y="91440"/>
          <a:ext cx="7340812" cy="43776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E0D5-FC0E-4934-9504-89B5CDEB95A2}">
  <sheetPr>
    <tabColor rgb="FF002060"/>
  </sheetPr>
  <dimension ref="A1"/>
  <sheetViews>
    <sheetView tabSelected="1" topLeftCell="A13" workbookViewId="0">
      <selection activeCell="B29" sqref="B29"/>
    </sheetView>
  </sheetViews>
  <sheetFormatPr baseColWidth="10" defaultColWidth="12.109375" defaultRowHeight="13.8" x14ac:dyDescent="0.3"/>
  <cols>
    <col min="1" max="1" width="6.6640625" style="50" customWidth="1"/>
    <col min="2" max="2" width="83" style="50" customWidth="1"/>
    <col min="3" max="4" width="9.6640625" style="50" customWidth="1"/>
    <col min="5" max="16384" width="12.109375" style="50"/>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3089-423E-4780-95BE-7164D05C1115}">
  <sheetPr>
    <tabColor theme="0" tint="-0.499984740745262"/>
  </sheetPr>
  <dimension ref="A1:BQ17"/>
  <sheetViews>
    <sheetView showGridLines="0" zoomScale="85" zoomScaleNormal="85" workbookViewId="0">
      <selection activeCell="C24" sqref="C24"/>
    </sheetView>
  </sheetViews>
  <sheetFormatPr baseColWidth="10" defaultColWidth="11.44140625" defaultRowHeight="14.4" x14ac:dyDescent="0.3"/>
  <cols>
    <col min="2" max="2" width="22.33203125" customWidth="1"/>
    <col min="3" max="3" width="117.109375" customWidth="1"/>
  </cols>
  <sheetData>
    <row r="1" spans="1:69" s="69" customFormat="1" ht="54" customHeight="1" x14ac:dyDescent="0.25">
      <c r="A1" s="79"/>
      <c r="B1" s="77"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row>
    <row r="2" spans="1:69" s="69" customFormat="1" ht="30" customHeight="1" x14ac:dyDescent="0.25">
      <c r="A2" s="79"/>
      <c r="B2" s="89" t="s">
        <v>1</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row>
    <row r="3" spans="1:69" s="69" customFormat="1" ht="30" customHeight="1" x14ac:dyDescent="0.25">
      <c r="A3" s="79"/>
      <c r="B3" s="89" t="s">
        <v>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row>
    <row r="4" spans="1:69" s="69" customFormat="1" ht="30" customHeight="1" x14ac:dyDescent="0.25">
      <c r="A4" s="79"/>
      <c r="B4" s="89" t="s">
        <v>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row>
    <row r="5" spans="1:69" s="69" customFormat="1" ht="30" customHeight="1" x14ac:dyDescent="0.25">
      <c r="A5" s="88"/>
      <c r="B5" s="90"/>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row>
    <row r="6" spans="1:69" x14ac:dyDescent="0.3">
      <c r="B6" s="92" t="s">
        <v>213</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row>
    <row r="7" spans="1:69" ht="53.25" customHeight="1" x14ac:dyDescent="0.3">
      <c r="B7" s="149" t="s">
        <v>218</v>
      </c>
      <c r="C7" s="149"/>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row>
    <row r="8" spans="1:69" ht="17.25" customHeight="1" x14ac:dyDescent="0.3">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row>
    <row r="9" spans="1:69" x14ac:dyDescent="0.3">
      <c r="B9" s="93" t="s">
        <v>216</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row>
    <row r="10" spans="1:69" ht="48.75" customHeight="1" x14ac:dyDescent="0.3">
      <c r="B10" s="149" t="s">
        <v>219</v>
      </c>
      <c r="C10" s="149"/>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row>
    <row r="11" spans="1:69" x14ac:dyDescent="0.3">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row>
    <row r="12" spans="1:69" x14ac:dyDescent="0.3">
      <c r="B12" s="93" t="s">
        <v>217</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row>
    <row r="13" spans="1:69" ht="35.25" customHeight="1" x14ac:dyDescent="0.3">
      <c r="B13" s="149" t="s">
        <v>220</v>
      </c>
      <c r="C13" s="149"/>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row>
    <row r="14" spans="1:69" ht="15" customHeight="1" x14ac:dyDescent="0.3">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row>
    <row r="15" spans="1:69" x14ac:dyDescent="0.3">
      <c r="B15" s="93" t="s">
        <v>214</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row>
    <row r="16" spans="1:69" ht="27.75" customHeight="1" x14ac:dyDescent="0.3">
      <c r="B16" s="149" t="s">
        <v>215</v>
      </c>
      <c r="C16" s="149"/>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row>
    <row r="17" ht="12.75" customHeight="1" x14ac:dyDescent="0.3"/>
  </sheetData>
  <mergeCells count="7">
    <mergeCell ref="B16:C16"/>
    <mergeCell ref="C2:BQ2"/>
    <mergeCell ref="C3:BQ3"/>
    <mergeCell ref="C4:BQ4"/>
    <mergeCell ref="B7:C7"/>
    <mergeCell ref="B13:C13"/>
    <mergeCell ref="B10:C10"/>
  </mergeCells>
  <phoneticPr fontId="3"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F7AB-4BF3-491A-90FB-56AF4EED2AFA}">
  <sheetPr>
    <tabColor rgb="FF002060"/>
    <pageSetUpPr fitToPage="1"/>
  </sheetPr>
  <dimension ref="B1:CX48"/>
  <sheetViews>
    <sheetView showGridLines="0" zoomScale="66" zoomScaleNormal="55" workbookViewId="0">
      <selection activeCell="C7" sqref="C7"/>
    </sheetView>
  </sheetViews>
  <sheetFormatPr baseColWidth="10" defaultColWidth="11.44140625" defaultRowHeight="12" outlineLevelCol="1" x14ac:dyDescent="0.25"/>
  <cols>
    <col min="1" max="1" width="18.21875" style="79" customWidth="1"/>
    <col min="2" max="2" width="26" style="79" customWidth="1"/>
    <col min="3" max="3" width="13.88671875" style="79" customWidth="1"/>
    <col min="4" max="4" width="11.6640625" style="81" customWidth="1"/>
    <col min="5" max="5" width="3.109375" style="81" customWidth="1"/>
    <col min="6" max="6" width="5.6640625" style="81" customWidth="1"/>
    <col min="7" max="7" width="8.109375" style="81" bestFit="1" customWidth="1"/>
    <col min="8" max="8" width="7" style="113" customWidth="1" outlineLevel="1"/>
    <col min="9" max="9" width="7.109375" style="81" customWidth="1" outlineLevel="1"/>
    <col min="10" max="10" width="7.44140625" style="81" customWidth="1" outlineLevel="1"/>
    <col min="11" max="11" width="3.109375" style="81" customWidth="1"/>
    <col min="12" max="12" width="5.6640625" style="81" customWidth="1"/>
    <col min="13" max="29" width="5.6640625" style="81" customWidth="1" outlineLevel="1"/>
    <col min="30" max="30" width="6.88671875" style="81" customWidth="1" outlineLevel="1"/>
    <col min="31" max="31" width="3.109375" style="81" customWidth="1"/>
    <col min="32" max="37" width="5.6640625" style="81" customWidth="1"/>
    <col min="38" max="38" width="7.44140625" style="81" bestFit="1" customWidth="1"/>
    <col min="39" max="48" width="5.6640625" style="81" customWidth="1"/>
    <col min="49" max="49" width="3.109375" style="81" customWidth="1"/>
    <col min="50" max="65" width="5.6640625" style="81" customWidth="1"/>
    <col min="66" max="66" width="6.5546875" style="81" customWidth="1"/>
    <col min="67" max="67" width="3.109375" style="79" customWidth="1"/>
    <col min="68" max="81" width="5.6640625" style="81" customWidth="1"/>
    <col min="82" max="82" width="4.88671875" style="79" customWidth="1"/>
    <col min="83" max="87" width="5.6640625" style="81" customWidth="1"/>
    <col min="88" max="88" width="3.88671875" style="79" customWidth="1"/>
    <col min="89" max="94" width="5.6640625" style="81" customWidth="1"/>
    <col min="95" max="95" width="3.33203125" style="79" customWidth="1"/>
    <col min="96" max="99" width="5.6640625" style="81" customWidth="1"/>
    <col min="100" max="100" width="4" style="79" customWidth="1"/>
    <col min="101" max="102" width="5.6640625" style="81" customWidth="1"/>
    <col min="103" max="16384" width="11.44140625" style="79"/>
  </cols>
  <sheetData>
    <row r="1" spans="2:102" ht="94.2" customHeight="1" x14ac:dyDescent="0.25">
      <c r="B1" s="94" t="s">
        <v>0</v>
      </c>
      <c r="C1" s="95"/>
      <c r="D1" s="96"/>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row>
    <row r="2" spans="2:102" ht="30" customHeight="1" x14ac:dyDescent="0.25">
      <c r="B2" s="98" t="s">
        <v>1</v>
      </c>
      <c r="C2" s="151"/>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row>
    <row r="3" spans="2:102" ht="30" customHeight="1" x14ac:dyDescent="0.25">
      <c r="B3" s="98" t="s">
        <v>2</v>
      </c>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row>
    <row r="4" spans="2:102" ht="30" customHeight="1" x14ac:dyDescent="0.25">
      <c r="B4" s="99" t="s">
        <v>3</v>
      </c>
      <c r="C4" s="151"/>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row>
    <row r="5" spans="2:102" x14ac:dyDescent="0.25">
      <c r="B5" s="100"/>
      <c r="C5" s="100"/>
      <c r="D5" s="101"/>
      <c r="E5" s="100"/>
      <c r="F5" s="100"/>
      <c r="G5" s="79"/>
      <c r="H5" s="79"/>
      <c r="I5" s="79"/>
      <c r="J5" s="79"/>
      <c r="K5" s="79"/>
      <c r="L5" s="79"/>
      <c r="M5" s="79"/>
      <c r="N5" s="79"/>
      <c r="O5" s="79"/>
      <c r="P5" s="79"/>
      <c r="Q5" s="79"/>
      <c r="R5" s="79"/>
      <c r="S5" s="79"/>
      <c r="T5" s="79"/>
      <c r="AE5" s="80"/>
      <c r="AW5" s="80"/>
    </row>
    <row r="6" spans="2:102" s="146" customFormat="1" ht="27.75" customHeight="1" thickBot="1" x14ac:dyDescent="0.35">
      <c r="C6" s="147"/>
      <c r="D6" s="147"/>
      <c r="F6" s="156" t="s">
        <v>4</v>
      </c>
      <c r="G6" s="153"/>
      <c r="H6" s="153"/>
      <c r="I6" s="153"/>
      <c r="J6" s="153"/>
      <c r="K6" s="147"/>
      <c r="L6" s="154" t="s">
        <v>5</v>
      </c>
      <c r="M6" s="155"/>
      <c r="N6" s="155"/>
      <c r="O6" s="155"/>
      <c r="P6" s="155"/>
      <c r="Q6" s="155"/>
      <c r="R6" s="155"/>
      <c r="S6" s="155"/>
      <c r="T6" s="155"/>
      <c r="U6" s="155"/>
      <c r="V6" s="155"/>
      <c r="W6" s="155"/>
      <c r="X6" s="155"/>
      <c r="Y6" s="155"/>
      <c r="Z6" s="155"/>
      <c r="AA6" s="155"/>
      <c r="AB6" s="155"/>
      <c r="AC6" s="155"/>
      <c r="AD6" s="157"/>
      <c r="AE6" s="147"/>
      <c r="AF6" s="154" t="s">
        <v>6</v>
      </c>
      <c r="AG6" s="155"/>
      <c r="AH6" s="155"/>
      <c r="AI6" s="155"/>
      <c r="AJ6" s="155"/>
      <c r="AK6" s="155"/>
      <c r="AL6" s="155"/>
      <c r="AM6" s="155"/>
      <c r="AN6" s="155"/>
      <c r="AO6" s="155"/>
      <c r="AP6" s="155"/>
      <c r="AQ6" s="155"/>
      <c r="AR6" s="155"/>
      <c r="AS6" s="155"/>
      <c r="AT6" s="155"/>
      <c r="AU6" s="155"/>
      <c r="AV6" s="155"/>
      <c r="AW6" s="148"/>
      <c r="AX6" s="154" t="s">
        <v>7</v>
      </c>
      <c r="AY6" s="155"/>
      <c r="AZ6" s="155"/>
      <c r="BA6" s="155"/>
      <c r="BB6" s="155"/>
      <c r="BC6" s="155"/>
      <c r="BD6" s="155"/>
      <c r="BE6" s="155"/>
      <c r="BF6" s="155"/>
      <c r="BG6" s="155"/>
      <c r="BH6" s="155"/>
      <c r="BI6" s="155"/>
      <c r="BJ6" s="155"/>
      <c r="BK6" s="155"/>
      <c r="BL6" s="155"/>
      <c r="BM6" s="155"/>
      <c r="BN6" s="155"/>
      <c r="BP6" s="153" t="s">
        <v>8</v>
      </c>
      <c r="BQ6" s="153"/>
      <c r="BR6" s="153"/>
      <c r="BS6" s="153"/>
      <c r="BT6" s="153"/>
      <c r="BU6" s="153"/>
      <c r="BV6" s="153"/>
      <c r="BW6" s="153"/>
      <c r="BX6" s="153"/>
      <c r="BY6" s="153"/>
      <c r="BZ6" s="153"/>
      <c r="CA6" s="153"/>
      <c r="CB6" s="153"/>
      <c r="CC6" s="153"/>
      <c r="CE6" s="153" t="s">
        <v>9</v>
      </c>
      <c r="CF6" s="153"/>
      <c r="CG6" s="153"/>
      <c r="CH6" s="153"/>
      <c r="CI6" s="153"/>
      <c r="CK6" s="153" t="s">
        <v>10</v>
      </c>
      <c r="CL6" s="153"/>
      <c r="CM6" s="153"/>
      <c r="CN6" s="153"/>
      <c r="CO6" s="153"/>
      <c r="CP6" s="153"/>
      <c r="CR6" s="153" t="s">
        <v>11</v>
      </c>
      <c r="CS6" s="153"/>
      <c r="CT6" s="153"/>
      <c r="CU6" s="153"/>
      <c r="CW6" s="153" t="s">
        <v>12</v>
      </c>
      <c r="CX6" s="153"/>
    </row>
    <row r="7" spans="2:102" ht="258" customHeight="1" thickBot="1" x14ac:dyDescent="0.3">
      <c r="B7" s="102" t="s">
        <v>13</v>
      </c>
      <c r="C7" s="103">
        <v>2026</v>
      </c>
      <c r="F7" s="104"/>
      <c r="G7" s="105" t="str">
        <f>Set!D8</f>
        <v>Ziele für eine treibhausgasneutrale Verwaltung</v>
      </c>
      <c r="H7" s="105" t="str">
        <f>Set!D9</f>
        <v>Klimaschutzkonzept Verwaltung</v>
      </c>
      <c r="I7" s="105" t="str">
        <f>Set!D10</f>
        <v>Controlling- und Monitoring inklusive Fortschreibung der Bilanz</v>
      </c>
      <c r="J7" s="105" t="str">
        <f>Set!D11</f>
        <v>Koordination und Management des Prozesses treibhausgasneutrale Verwaltung (Personal)</v>
      </c>
      <c r="K7" s="106"/>
      <c r="L7" s="105"/>
      <c r="M7" s="105" t="s">
        <v>14</v>
      </c>
      <c r="N7" s="105" t="s">
        <v>15</v>
      </c>
      <c r="O7" s="105" t="s">
        <v>16</v>
      </c>
      <c r="P7" s="105" t="s">
        <v>17</v>
      </c>
      <c r="Q7" s="105" t="s">
        <v>18</v>
      </c>
      <c r="R7" s="105" t="s">
        <v>19</v>
      </c>
      <c r="S7" s="105" t="s">
        <v>20</v>
      </c>
      <c r="T7" s="105" t="s">
        <v>21</v>
      </c>
      <c r="U7" s="105" t="s">
        <v>22</v>
      </c>
      <c r="V7" s="105" t="s">
        <v>23</v>
      </c>
      <c r="W7" s="105" t="s">
        <v>24</v>
      </c>
      <c r="X7" s="105" t="s">
        <v>25</v>
      </c>
      <c r="Y7" s="105" t="s">
        <v>26</v>
      </c>
      <c r="Z7" s="105" t="s">
        <v>27</v>
      </c>
      <c r="AA7" s="105" t="s">
        <v>28</v>
      </c>
      <c r="AB7" s="105" t="s">
        <v>29</v>
      </c>
      <c r="AC7" s="105" t="s">
        <v>30</v>
      </c>
      <c r="AD7" s="105" t="s">
        <v>31</v>
      </c>
      <c r="AE7" s="106"/>
      <c r="AF7" s="105"/>
      <c r="AG7" s="105" t="s">
        <v>32</v>
      </c>
      <c r="AH7" s="105" t="s">
        <v>33</v>
      </c>
      <c r="AI7" s="105" t="s">
        <v>34</v>
      </c>
      <c r="AJ7" s="105" t="s">
        <v>35</v>
      </c>
      <c r="AK7" s="105" t="s">
        <v>36</v>
      </c>
      <c r="AL7" s="105" t="s">
        <v>37</v>
      </c>
      <c r="AM7" s="105" t="s">
        <v>38</v>
      </c>
      <c r="AN7" s="105" t="s">
        <v>39</v>
      </c>
      <c r="AO7" s="105" t="s">
        <v>40</v>
      </c>
      <c r="AP7" s="105" t="s">
        <v>41</v>
      </c>
      <c r="AQ7" s="105" t="s">
        <v>42</v>
      </c>
      <c r="AR7" s="105" t="s">
        <v>43</v>
      </c>
      <c r="AS7" s="105" t="s">
        <v>44</v>
      </c>
      <c r="AT7" s="105" t="s">
        <v>45</v>
      </c>
      <c r="AU7" s="105" t="s">
        <v>46</v>
      </c>
      <c r="AV7" s="105" t="s">
        <v>47</v>
      </c>
      <c r="AW7" s="106"/>
      <c r="AX7" s="105"/>
      <c r="AY7" s="105" t="s">
        <v>48</v>
      </c>
      <c r="AZ7" s="105" t="s">
        <v>49</v>
      </c>
      <c r="BA7" s="105" t="s">
        <v>50</v>
      </c>
      <c r="BB7" s="105" t="s">
        <v>51</v>
      </c>
      <c r="BC7" s="105" t="s">
        <v>52</v>
      </c>
      <c r="BD7" s="105" t="s">
        <v>53</v>
      </c>
      <c r="BE7" s="105" t="s">
        <v>54</v>
      </c>
      <c r="BF7" s="105" t="s">
        <v>55</v>
      </c>
      <c r="BG7" s="105" t="s">
        <v>56</v>
      </c>
      <c r="BH7" s="105" t="s">
        <v>57</v>
      </c>
      <c r="BI7" s="105" t="s">
        <v>58</v>
      </c>
      <c r="BJ7" s="105" t="s">
        <v>59</v>
      </c>
      <c r="BK7" s="105" t="s">
        <v>60</v>
      </c>
      <c r="BL7" s="105" t="s">
        <v>61</v>
      </c>
      <c r="BM7" s="105" t="s">
        <v>62</v>
      </c>
      <c r="BN7" s="105" t="s">
        <v>63</v>
      </c>
      <c r="BP7" s="105"/>
      <c r="BQ7" s="105" t="s">
        <v>64</v>
      </c>
      <c r="BR7" s="105" t="s">
        <v>65</v>
      </c>
      <c r="BS7" s="105" t="s">
        <v>66</v>
      </c>
      <c r="BT7" s="105" t="s">
        <v>67</v>
      </c>
      <c r="BU7" s="105" t="s">
        <v>68</v>
      </c>
      <c r="BV7" s="105" t="s">
        <v>69</v>
      </c>
      <c r="BW7" s="105" t="s">
        <v>70</v>
      </c>
      <c r="BX7" s="105" t="s">
        <v>71</v>
      </c>
      <c r="BY7" s="105" t="s">
        <v>72</v>
      </c>
      <c r="BZ7" s="105" t="s">
        <v>73</v>
      </c>
      <c r="CA7" s="105" t="s">
        <v>74</v>
      </c>
      <c r="CB7" s="105" t="s">
        <v>75</v>
      </c>
      <c r="CC7" s="105" t="s">
        <v>76</v>
      </c>
      <c r="CE7" s="105"/>
      <c r="CF7" s="105" t="s">
        <v>77</v>
      </c>
      <c r="CG7" s="105" t="s">
        <v>78</v>
      </c>
      <c r="CH7" s="105" t="s">
        <v>79</v>
      </c>
      <c r="CI7" s="105" t="s">
        <v>80</v>
      </c>
      <c r="CK7" s="105"/>
      <c r="CL7" s="105" t="s">
        <v>81</v>
      </c>
      <c r="CM7" s="105" t="s">
        <v>82</v>
      </c>
      <c r="CN7" s="105" t="s">
        <v>83</v>
      </c>
      <c r="CO7" s="105" t="s">
        <v>84</v>
      </c>
      <c r="CP7" s="105" t="s">
        <v>85</v>
      </c>
      <c r="CR7" s="105"/>
      <c r="CS7" s="105" t="s">
        <v>86</v>
      </c>
      <c r="CT7" s="105" t="s">
        <v>87</v>
      </c>
      <c r="CU7" s="105" t="s">
        <v>88</v>
      </c>
      <c r="CW7" s="105"/>
      <c r="CX7" s="105" t="s">
        <v>89</v>
      </c>
    </row>
    <row r="8" spans="2:102" ht="16.95" customHeight="1" x14ac:dyDescent="0.25">
      <c r="C8" s="81"/>
      <c r="F8" s="107"/>
      <c r="G8" s="107" t="str">
        <f>Set!B8</f>
        <v>1.1</v>
      </c>
      <c r="H8" s="107" t="str">
        <f>Set!B9</f>
        <v>1.2</v>
      </c>
      <c r="I8" s="107" t="str">
        <f>Set!B10</f>
        <v>1.3</v>
      </c>
      <c r="J8" s="107" t="str">
        <f>Set!B11</f>
        <v>1.4</v>
      </c>
      <c r="K8" s="108"/>
      <c r="L8" s="107"/>
      <c r="M8" s="107" t="s">
        <v>90</v>
      </c>
      <c r="N8" s="107" t="s">
        <v>91</v>
      </c>
      <c r="O8" s="107" t="s">
        <v>92</v>
      </c>
      <c r="P8" s="107" t="s">
        <v>93</v>
      </c>
      <c r="Q8" s="107" t="s">
        <v>94</v>
      </c>
      <c r="R8" s="107" t="s">
        <v>95</v>
      </c>
      <c r="S8" s="107" t="s">
        <v>96</v>
      </c>
      <c r="T8" s="107" t="s">
        <v>97</v>
      </c>
      <c r="U8" s="107" t="s">
        <v>98</v>
      </c>
      <c r="V8" s="107" t="s">
        <v>99</v>
      </c>
      <c r="W8" s="107" t="s">
        <v>100</v>
      </c>
      <c r="X8" s="107" t="s">
        <v>101</v>
      </c>
      <c r="Y8" s="107" t="s">
        <v>102</v>
      </c>
      <c r="Z8" s="107" t="s">
        <v>103</v>
      </c>
      <c r="AA8" s="107" t="s">
        <v>104</v>
      </c>
      <c r="AB8" s="107" t="s">
        <v>105</v>
      </c>
      <c r="AC8" s="107" t="s">
        <v>106</v>
      </c>
      <c r="AD8" s="107" t="s">
        <v>107</v>
      </c>
      <c r="AE8" s="108"/>
      <c r="AF8" s="107"/>
      <c r="AG8" s="107" t="s">
        <v>108</v>
      </c>
      <c r="AH8" s="107" t="s">
        <v>109</v>
      </c>
      <c r="AI8" s="107" t="s">
        <v>110</v>
      </c>
      <c r="AJ8" s="107" t="s">
        <v>111</v>
      </c>
      <c r="AK8" s="107" t="s">
        <v>112</v>
      </c>
      <c r="AL8" s="107" t="s">
        <v>113</v>
      </c>
      <c r="AM8" s="107" t="s">
        <v>114</v>
      </c>
      <c r="AN8" s="107" t="s">
        <v>115</v>
      </c>
      <c r="AO8" s="107" t="s">
        <v>116</v>
      </c>
      <c r="AP8" s="107" t="s">
        <v>117</v>
      </c>
      <c r="AQ8" s="107" t="s">
        <v>118</v>
      </c>
      <c r="AR8" s="107" t="s">
        <v>119</v>
      </c>
      <c r="AS8" s="107" t="s">
        <v>120</v>
      </c>
      <c r="AT8" s="107" t="s">
        <v>121</v>
      </c>
      <c r="AU8" s="107" t="s">
        <v>122</v>
      </c>
      <c r="AV8" s="107" t="s">
        <v>123</v>
      </c>
      <c r="AW8" s="106"/>
      <c r="AX8" s="107"/>
      <c r="AY8" s="109" t="s">
        <v>124</v>
      </c>
      <c r="AZ8" s="109" t="s">
        <v>125</v>
      </c>
      <c r="BA8" s="109" t="s">
        <v>126</v>
      </c>
      <c r="BB8" s="109" t="s">
        <v>127</v>
      </c>
      <c r="BC8" s="109" t="s">
        <v>128</v>
      </c>
      <c r="BD8" s="109" t="s">
        <v>129</v>
      </c>
      <c r="BE8" s="109" t="s">
        <v>130</v>
      </c>
      <c r="BF8" s="109" t="s">
        <v>131</v>
      </c>
      <c r="BG8" s="109" t="s">
        <v>132</v>
      </c>
      <c r="BH8" s="109" t="s">
        <v>133</v>
      </c>
      <c r="BI8" s="109" t="s">
        <v>134</v>
      </c>
      <c r="BJ8" s="109" t="s">
        <v>135</v>
      </c>
      <c r="BK8" s="109" t="s">
        <v>136</v>
      </c>
      <c r="BL8" s="109" t="s">
        <v>137</v>
      </c>
      <c r="BM8" s="109" t="s">
        <v>138</v>
      </c>
      <c r="BN8" s="109" t="s">
        <v>139</v>
      </c>
      <c r="BO8" s="110"/>
      <c r="BP8" s="107"/>
      <c r="BQ8" s="111" t="s">
        <v>140</v>
      </c>
      <c r="BR8" s="112" t="s">
        <v>141</v>
      </c>
      <c r="BS8" s="112" t="s">
        <v>142</v>
      </c>
      <c r="BT8" s="112" t="s">
        <v>143</v>
      </c>
      <c r="BU8" s="112" t="s">
        <v>144</v>
      </c>
      <c r="BV8" s="112" t="s">
        <v>145</v>
      </c>
      <c r="BW8" s="112" t="s">
        <v>146</v>
      </c>
      <c r="BX8" s="112" t="s">
        <v>147</v>
      </c>
      <c r="BY8" s="112" t="s">
        <v>148</v>
      </c>
      <c r="BZ8" s="112" t="s">
        <v>149</v>
      </c>
      <c r="CA8" s="112" t="s">
        <v>150</v>
      </c>
      <c r="CB8" s="112" t="s">
        <v>151</v>
      </c>
      <c r="CC8" s="112" t="s">
        <v>152</v>
      </c>
      <c r="CD8" s="110"/>
      <c r="CE8" s="107"/>
      <c r="CF8" s="109" t="s">
        <v>153</v>
      </c>
      <c r="CG8" s="109" t="s">
        <v>154</v>
      </c>
      <c r="CH8" s="109" t="s">
        <v>155</v>
      </c>
      <c r="CI8" s="109" t="s">
        <v>156</v>
      </c>
      <c r="CJ8" s="110"/>
      <c r="CK8" s="107"/>
      <c r="CL8" s="109" t="s">
        <v>157</v>
      </c>
      <c r="CM8" s="109" t="s">
        <v>158</v>
      </c>
      <c r="CN8" s="109" t="s">
        <v>159</v>
      </c>
      <c r="CO8" s="109" t="s">
        <v>160</v>
      </c>
      <c r="CP8" s="109" t="s">
        <v>161</v>
      </c>
      <c r="CQ8" s="110"/>
      <c r="CR8" s="107"/>
      <c r="CS8" s="109" t="s">
        <v>162</v>
      </c>
      <c r="CT8" s="109" t="s">
        <v>163</v>
      </c>
      <c r="CU8" s="109" t="s">
        <v>164</v>
      </c>
      <c r="CV8" s="110"/>
      <c r="CW8" s="107"/>
      <c r="CX8" s="109" t="s">
        <v>198</v>
      </c>
    </row>
    <row r="9" spans="2:102" ht="12.75" customHeight="1" x14ac:dyDescent="0.25">
      <c r="B9" s="119"/>
      <c r="C9" s="81"/>
      <c r="K9" s="108"/>
      <c r="AE9" s="108"/>
    </row>
    <row r="10" spans="2:102" ht="17.25" customHeight="1" x14ac:dyDescent="0.25">
      <c r="B10" s="121" t="str">
        <f>'Hilfstabellen &amp; Legenden'!C7</f>
        <v xml:space="preserve">Umsetzung </v>
      </c>
      <c r="C10" s="115" t="s">
        <v>165</v>
      </c>
      <c r="D10" s="122"/>
      <c r="F10" s="117"/>
      <c r="G10" s="117"/>
      <c r="H10" s="117"/>
      <c r="I10" s="117"/>
      <c r="J10" s="117"/>
      <c r="K10" s="108"/>
      <c r="L10" s="117"/>
      <c r="M10" s="117"/>
      <c r="N10" s="117"/>
      <c r="O10" s="117"/>
      <c r="P10" s="117"/>
      <c r="Q10" s="117"/>
      <c r="R10" s="117"/>
      <c r="S10" s="117"/>
      <c r="T10" s="117"/>
      <c r="U10" s="117"/>
      <c r="V10" s="117"/>
      <c r="W10" s="117"/>
      <c r="X10" s="117"/>
      <c r="Y10" s="117"/>
      <c r="Z10" s="117"/>
      <c r="AA10" s="117"/>
      <c r="AB10" s="117"/>
      <c r="AC10" s="117"/>
      <c r="AD10" s="117"/>
      <c r="AE10" s="108"/>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P10" s="117"/>
      <c r="BQ10" s="117"/>
      <c r="BR10" s="117"/>
      <c r="BS10" s="117"/>
      <c r="BT10" s="117"/>
      <c r="BU10" s="117"/>
      <c r="BV10" s="117"/>
      <c r="BW10" s="117"/>
      <c r="BX10" s="117"/>
      <c r="BY10" s="117"/>
      <c r="BZ10" s="117"/>
      <c r="CA10" s="117"/>
      <c r="CB10" s="117"/>
      <c r="CC10" s="117"/>
      <c r="CE10" s="117"/>
      <c r="CF10" s="117"/>
      <c r="CG10" s="117"/>
      <c r="CH10" s="117"/>
      <c r="CI10" s="117"/>
      <c r="CK10" s="117"/>
      <c r="CL10" s="117"/>
      <c r="CM10" s="117"/>
      <c r="CN10" s="117"/>
      <c r="CO10" s="117"/>
      <c r="CP10" s="117"/>
      <c r="CR10" s="117"/>
      <c r="CS10" s="117"/>
      <c r="CT10" s="117"/>
      <c r="CU10" s="117"/>
      <c r="CW10" s="117"/>
      <c r="CX10" s="117"/>
    </row>
    <row r="11" spans="2:102" ht="12.75" customHeight="1" x14ac:dyDescent="0.25">
      <c r="B11" s="123" t="str">
        <f>'Hilfstabellen &amp; Legenden'!C8</f>
        <v>sehr erfolgreich</v>
      </c>
      <c r="C11" s="124">
        <f t="shared" ref="C11:C17" si="0">SUM(F11,L11,AF11,AX11,BP11,CE11,CK11,CR11,CW11)</f>
        <v>31</v>
      </c>
      <c r="D11" s="125">
        <f t="shared" ref="D11:D18" si="1">C11/$C$18</f>
        <v>0.38750000000000001</v>
      </c>
      <c r="F11" s="126">
        <f>IF($C$7=2026,COUNTIFS(Set!$E$8:$E$87,B11,Set!$C$8:$C$87,"=1"),IF($C$7=2027,COUNTIFS(Set!$I$8:$I$87,B11,Set!$C$8:$C$87,"=1"), IF($C$7=2028, COUNTIFS(Set!$M$8:$M$87,B11,Set!$C$8:$C$87,"=1"), IF($C$7=2029, COUNTIFS(Set!$Q$8:$Q$87,B11,Set!$C$8:$C$87,"=1"), IF($C$7=2030, COUNTIFS(Set!$U$8:$U$87,B11,Set!$C$8:$C$87,"=1"), IF($C$7=2031, COUNTIFS(Set!$Y$8:$Y$87,B11,Set!$C$8:$C$87,"=1"), IF($C$7=2032, COUNTIFS(Set!$AC$8:$AC$87,B11,Set!$C$8:$C$87,"=1"), IF($C$7=2033, COUNTIFS(Set!$AG$8:$AG$87,B11,Set!$C$8:$C$87,"=1"), IF($C$7=2034, COUNTIFS(Set!$AK$8:$AK$87,B11,Set!$C$8:$C$87,"=1"), IF($C$7=2035, COUNTIFS(Set!$AO$8:$AO$87,B11,Set!$C$8:$C$87,"=1"),0))))))))))</f>
        <v>1</v>
      </c>
      <c r="G11" s="127">
        <f>IF($C$7=2026,COUNTIFS(Set!$E$8:$E$87,$B$11,Set!$B$8:$B$87,' Dashboard'!G8),IF($C$7=2027,COUNTIFS(Set!$I$8:$I$87,$B$11,Set!$B$8:$B$87,' Dashboard'!G8),IF($C$7=2028,COUNTIFS(Set!$M$8:$M$87,$B$11,Set!$B$8:$B$87,' Dashboard'!G8),IF($C$7=2029, COUNTIFS(Set!$Q$8:$Q$87,$B$11, Set!$B$8:$B$87,' Dashboard'!G8),IF($C$7=2030, COUNTIFS(Set!$U$8:$U$87,$B$11, Set!$B$8:$B$87,' Dashboard'!G8), IF($C$7=2031, COUNTIFS(Set!$Y$8:$Y$87,$B$11, Set!$B$8:$B$87,' Dashboard'!G8),IF($C$7=2032, COUNTIFS(Set!$AC$8:$AC$87,$B$11, Set!$B$8:$B$87,' Dashboard'!G8), IF($C$7=2033, COUNTIFS(Set!$AG$8:$AG$87,$B$11, Set!$B$8:$B$87,' Dashboard'!G8), IF($C$7=2034, COUNTIFS(Set!$AK$8:$AK$87,$B$11, Set!$B$8:$B$87,' Dashboard'!G8), IF($C$7=2035,COUNTIFS(Set!$AO$8:$AO$87,$B$11, Set!$B$8:$B$87,' Dashboard'!G8),0))))))))))</f>
        <v>1</v>
      </c>
      <c r="H11" s="127">
        <f>IF($C$7=2026,COUNTIFS(Set!$E$8:$E$87,$B$11,Set!$B$8:$B$87,' Dashboard'!H8),IF($C$7=2027,COUNTIFS(Set!$I$8:$I$87,$B$11,Set!$B$8:$B$87,' Dashboard'!H8),IF($C$7=2028,COUNTIFS(Set!$M$8:$M$87,$B$11,Set!$B$8:$B$87,' Dashboard'!H8),IF($C$7=2029, COUNTIFS(Set!$Q$8:$Q$87,$B$11, Set!$B$8:$B$87,' Dashboard'!H8),IF($C$7=2030, COUNTIFS(Set!$U$8:$U$87,$B$11, Set!$B$8:$B$87,' Dashboard'!H8), IF($C$7=2031, COUNTIFS(Set!$Y$8:$Y$87,$B$11, Set!$B$8:$B$87,' Dashboard'!H8),IF($C$7=2032, COUNTIFS(Set!$AC$8:$AC$87,$B$11, Set!$B$8:$B$87,' Dashboard'!H8), IF($C$7=2033, COUNTIFS(Set!$AG$8:$AG$87,$B$11, Set!$B$8:$B$87,' Dashboard'!H8), IF($C$7=2034, COUNTIFS(Set!$AK$8:$AK$87,$B$11, Set!$B$8:$B$87,' Dashboard'!H8), IF($C$7=2035,COUNTIFS(Set!$AO$8:$AO$87,$B$11, Set!$B$8:$B$87,' Dashboard'!H8),0))))))))))</f>
        <v>0</v>
      </c>
      <c r="I11" s="127">
        <f>IF($C$7=2026,COUNTIFS(Set!$E$8:$E$87,$B$11,Set!$B$8:$B$87,' Dashboard'!I8),IF($C$7=2027,COUNTIFS(Set!$I$8:$I$87,$B$11,Set!$B$8:$B$87,' Dashboard'!I8),IF($C$7=2028,COUNTIFS(Set!$M$8:$M$87,$B$11,Set!$B$8:$B$87,' Dashboard'!I8),IF($C$7=2029, COUNTIFS(Set!$Q$8:$Q$87,$B$11, Set!$B$8:$B$87,' Dashboard'!I8),IF($C$7=2030, COUNTIFS(Set!$U$8:$U$87,$B$11, Set!$B$8:$B$87,' Dashboard'!I8), IF($C$7=2031, COUNTIFS(Set!$Y$8:$Y$87,$B$11, Set!$B$8:$B$87,' Dashboard'!I8),IF($C$7=2032, COUNTIFS(Set!$AC$8:$AC$87,$B$11, Set!$B$8:$B$87,' Dashboard'!I8), IF($C$7=2033, COUNTIFS(Set!$AG$8:$AG$87,$B$11, Set!$B$8:$B$87,' Dashboard'!I8), IF($C$7=2034, COUNTIFS(Set!$AK$8:$AK$87,$B$11, Set!$B$8:$B$87,' Dashboard'!I8), IF($C$7=2035,COUNTIFS(Set!$AO$8:$AO$87,$B$11, Set!$B$8:$B$87,' Dashboard'!I8),0))))))))))</f>
        <v>0</v>
      </c>
      <c r="J11" s="127">
        <f>IF($C$7=2026,COUNTIFS(Set!$E$8:$E$87,$B$11,Set!$B$8:$B$87,' Dashboard'!J8),IF($C$7=2027,COUNTIFS(Set!$I$8:$I$87,$B$11,Set!$B$8:$B$87,' Dashboard'!J8),IF($C$7=2028,COUNTIFS(Set!$M$8:$M$87,$B$11,Set!$B$8:$B$87,' Dashboard'!J8),IF($C$7=2029, COUNTIFS(Set!$Q$8:$Q$87,$B$11, Set!$B$8:$B$87,' Dashboard'!J8),IF($C$7=2030, COUNTIFS(Set!$U$8:$U$87,$B$11, Set!$B$8:$B$87,' Dashboard'!J8), IF($C$7=2031, COUNTIFS(Set!$Y$8:$Y$87,$B$11, Set!$B$8:$B$87,' Dashboard'!J8),IF($C$7=2032, COUNTIFS(Set!$AC$8:$AC$87,$B$11, Set!$B$8:$B$87,' Dashboard'!J8), IF($C$7=2033, COUNTIFS(Set!$AG$8:$AG$87,$B$11, Set!$B$8:$B$87,' Dashboard'!J8), IF($C$7=2034, COUNTIFS(Set!$AK$8:$AK$87,$B$11, Set!$B$8:$B$87,' Dashboard'!J8), IF($C$7=2035,COUNTIFS(Set!$AO$8:$AO$87,$B$11, Set!$B$8:$B$87,' Dashboard'!J8),0))))))))))</f>
        <v>0</v>
      </c>
      <c r="K11" s="108"/>
      <c r="L11" s="129">
        <f>IF($C$7=2026,COUNTIFS(Set!$E$8:$E$87,B11,Set!$C$8:$C$87,"=2"),IF($C$7=2027,COUNTIFS(Set!$I$8:$I$87,B11,Set!$C$8:$C$87,"=2"), IF($C$7=2028, COUNTIFS(Set!$M$8:$M$87,B11,Set!$C$8:$C$87,"=2"), IF($C$7=2029, COUNTIFS(Set!$Q$8:$Q$87,B11,Set!$C$8:$C$87,"=2"), IF($C$7=2030, COUNTIFS(Set!$U$8:$U$87,B11,Set!$C$8:$C$87,"=2"), IF($C$7=2031, COUNTIFS(Set!$Y$8:$Y$87,B11,Set!$C$8:$C$87,"=2"), IF($C$7=2032, COUNTIFS(Set!$AC$8:$AC$87,B11,Set!$C$8:$C$87,"=2"), IF($C$7=2033, COUNTIFS(Set!$AG$8:$AG$87,B11,Set!$C$8:$C$87,"=2"), IF($C$7=2034, COUNTIFS(Set!$AK$8:$AK$87,B11,Set!$C$8:$C$87,"=2"), IF($C$7=2035, COUNTIFS(Set!$AO$8:$AO$87,B11,Set!$C$8:$C$87,"=2"),0))))))))))</f>
        <v>3</v>
      </c>
      <c r="M11" s="130">
        <f>IF($C$7=2026,COUNTIFS(Set!$E$8:$E$87,$B$11,Set!$B$8:$B$87,' Dashboard'!M8),IF($C$7=2027,COUNTIFS(Set!$I$8:$I$87,$B$11,Set!$B$8:$B$87,' Dashboard'!M8),IF($C$7=2028,COUNTIFS(Set!$M$8:$M$87,$B$11,Set!$B$8:$B$87,' Dashboard'!M8),IF($C$7=2029, COUNTIFS(Set!$Q$8:$Q$87,$B$11, Set!$B$8:$B$87,' Dashboard'!M8),IF($C$7=2030, COUNTIFS(Set!$U$8:$U$87,$B$11, Set!$B$8:$B$87,' Dashboard'!M8), IF($C$7=2031, COUNTIFS(Set!$Y$8:$Y$87,$B$11, Set!$B$8:$B$87,' Dashboard'!M8),IF($C$7=2032, COUNTIFS(Set!$AC$8:$AC$87,$B$11, Set!$B$8:$B$87,' Dashboard'!M8), IF($C$7=2033, COUNTIFS(Set!$AG$8:$AG$87,$B$11, Set!$B$8:$B$87,' Dashboard'!M8), IF($C$7=2034, COUNTIFS(Set!$AK$8:$AK$87,$B$11, Set!$B$8:$B$87,' Dashboard'!M8), IF($C$7=2035,COUNTIFS(Set!$AO$8:$AO$87,$B$11, Set!$B$8:$B$87,' Dashboard'!M8),0))))))))))</f>
        <v>1</v>
      </c>
      <c r="N11" s="130">
        <f>IF($C$7=2026,COUNTIFS(Set!$E$8:$E$87,$B$11,Set!$B$8:$B$87,' Dashboard'!N8),IF($C$7=2027,COUNTIFS(Set!$I$8:$I$87,$B$11,Set!$B$8:$B$87,' Dashboard'!N8),IF($C$7=2028,COUNTIFS(Set!$M$8:$M$87,$B$11,Set!$B$8:$B$87,' Dashboard'!N8),IF($C$7=2029, COUNTIFS(Set!$Q$8:$Q$87,$B$11, Set!$B$8:$B$87,' Dashboard'!N8),IF($C$7=2030, COUNTIFS(Set!$U$8:$U$87,$B$11, Set!$B$8:$B$87,' Dashboard'!N8), IF($C$7=2031, COUNTIFS(Set!$Y$8:$Y$87,$B$11, Set!$B$8:$B$87,' Dashboard'!N8),IF($C$7=2032, COUNTIFS(Set!$AC$8:$AC$87,$B$11, Set!$B$8:$B$87,' Dashboard'!N8), IF($C$7=2033, COUNTIFS(Set!$AG$8:$AG$87,$B$11, Set!$B$8:$B$87,' Dashboard'!N8), IF($C$7=2034, COUNTIFS(Set!$AK$8:$AK$87,$B$11, Set!$B$8:$B$87,' Dashboard'!N8), IF($C$7=2035,COUNTIFS(Set!$AO$8:$AO$87,$B$11, Set!$B$8:$B$87,' Dashboard'!N8),0))))))))))</f>
        <v>0</v>
      </c>
      <c r="O11" s="130">
        <f>IF($C$7=2026,COUNTIFS(Set!$E$8:$E$87,$B$11,Set!$B$8:$B$87,' Dashboard'!O8),IF($C$7=2027,COUNTIFS(Set!$I$8:$I$87,$B$11,Set!$B$8:$B$87,' Dashboard'!O8),IF($C$7=2028,COUNTIFS(Set!$M$8:$M$87,$B$11,Set!$B$8:$B$87,' Dashboard'!O8),IF($C$7=2029, COUNTIFS(Set!$Q$8:$Q$87,$B$11, Set!$B$8:$B$87,' Dashboard'!O8),IF($C$7=2030, COUNTIFS(Set!$U$8:$U$87,$B$11, Set!$B$8:$B$87,' Dashboard'!O8), IF($C$7=2031, COUNTIFS(Set!$Y$8:$Y$87,$B$11, Set!$B$8:$B$87,' Dashboard'!O8),IF($C$7=2032, COUNTIFS(Set!$AC$8:$AC$87,$B$11, Set!$B$8:$B$87,' Dashboard'!O8), IF($C$7=2033, COUNTIFS(Set!$AG$8:$AG$87,$B$11, Set!$B$8:$B$87,' Dashboard'!O8), IF($C$7=2034, COUNTIFS(Set!$AK$8:$AK$87,$B$11, Set!$B$8:$B$87,' Dashboard'!O8), IF($C$7=2035,COUNTIFS(Set!$AO$8:$AO$87,$B$11, Set!$B$8:$B$87,' Dashboard'!O8),0))))))))))</f>
        <v>0</v>
      </c>
      <c r="P11" s="130">
        <f>IF($C$7=2026,COUNTIFS(Set!$E$8:$E$87,$B$11,Set!$B$8:$B$87,' Dashboard'!P8),IF($C$7=2027,COUNTIFS(Set!$I$8:$I$87,$B$11,Set!$B$8:$B$87,' Dashboard'!P8),IF($C$7=2028,COUNTIFS(Set!$M$8:$M$87,$B$11,Set!$B$8:$B$87,' Dashboard'!P8),IF($C$7=2029, COUNTIFS(Set!$Q$8:$Q$87,$B$11, Set!$B$8:$B$87,' Dashboard'!P8),IF($C$7=2030, COUNTIFS(Set!$U$8:$U$87,$B$11, Set!$B$8:$B$87,' Dashboard'!P8), IF($C$7=2031, COUNTIFS(Set!$Y$8:$Y$87,$B$11, Set!$B$8:$B$87,' Dashboard'!P8),IF($C$7=2032, COUNTIFS(Set!$AC$8:$AC$87,$B$11, Set!$B$8:$B$87,' Dashboard'!P8), IF($C$7=2033, COUNTIFS(Set!$AG$8:$AG$87,$B$11, Set!$B$8:$B$87,' Dashboard'!P8), IF($C$7=2034, COUNTIFS(Set!$AK$8:$AK$87,$B$11, Set!$B$8:$B$87,' Dashboard'!P8), IF($C$7=2035,COUNTIFS(Set!$AO$8:$AO$87,$B$11, Set!$B$8:$B$87,' Dashboard'!P8),0))))))))))</f>
        <v>0</v>
      </c>
      <c r="Q11" s="130">
        <f>IF($C$7=2026,COUNTIFS(Set!$E$8:$E$87,$B$11,Set!$B$8:$B$87,' Dashboard'!Q8),IF($C$7=2027,COUNTIFS(Set!$I$8:$I$87,$B$11,Set!$B$8:$B$87,' Dashboard'!Q8),IF($C$7=2028,COUNTIFS(Set!$M$8:$M$87,$B$11,Set!$B$8:$B$87,' Dashboard'!Q8),IF($C$7=2029, COUNTIFS(Set!$Q$8:$Q$87,$B$11, Set!$B$8:$B$87,' Dashboard'!Q8),IF($C$7=2030, COUNTIFS(Set!$U$8:$U$87,$B$11, Set!$B$8:$B$87,' Dashboard'!Q8), IF($C$7=2031, COUNTIFS(Set!$Y$8:$Y$87,$B$11, Set!$B$8:$B$87,' Dashboard'!Q8),IF($C$7=2032, COUNTIFS(Set!$AC$8:$AC$87,$B$11, Set!$B$8:$B$87,' Dashboard'!Q8), IF($C$7=2033, COUNTIFS(Set!$AG$8:$AG$87,$B$11, Set!$B$8:$B$87,' Dashboard'!Q8), IF($C$7=2034, COUNTIFS(Set!$AK$8:$AK$87,$B$11, Set!$B$8:$B$87,' Dashboard'!Q8), IF($C$7=2035,COUNTIFS(Set!$AO$8:$AO$87,$B$11, Set!$B$8:$B$87,' Dashboard'!Q8),0))))))))))</f>
        <v>0</v>
      </c>
      <c r="R11" s="130">
        <f>IF($C$7=2026,COUNTIFS(Set!$E$8:$E$87,$B$11,Set!$B$8:$B$87,' Dashboard'!R8),IF($C$7=2027,COUNTIFS(Set!$I$8:$I$87,$B$11,Set!$B$8:$B$87,' Dashboard'!R8),IF($C$7=2028,COUNTIFS(Set!$M$8:$M$87,$B$11,Set!$B$8:$B$87,' Dashboard'!R8),IF($C$7=2029, COUNTIFS(Set!$Q$8:$Q$87,$B$11, Set!$B$8:$B$87,' Dashboard'!R8),IF($C$7=2030, COUNTIFS(Set!$U$8:$U$87,$B$11, Set!$B$8:$B$87,' Dashboard'!R8), IF($C$7=2031, COUNTIFS(Set!$Y$8:$Y$87,$B$11, Set!$B$8:$B$87,' Dashboard'!R8),IF($C$7=2032, COUNTIFS(Set!$AC$8:$AC$87,$B$11, Set!$B$8:$B$87,' Dashboard'!R8), IF($C$7=2033, COUNTIFS(Set!$AG$8:$AG$87,$B$11, Set!$B$8:$B$87,' Dashboard'!R8), IF($C$7=2034, COUNTIFS(Set!$AK$8:$AK$87,$B$11, Set!$B$8:$B$87,' Dashboard'!R8), IF($C$7=2035,COUNTIFS(Set!$AO$8:$AO$87,$B$11, Set!$B$8:$B$87,' Dashboard'!R8),0))))))))))</f>
        <v>0</v>
      </c>
      <c r="S11" s="130">
        <f>IF($C$7=2026,COUNTIFS(Set!$E$8:$E$87,$B$11,Set!$B$8:$B$87,' Dashboard'!S8),IF($C$7=2027,COUNTIFS(Set!$I$8:$I$87,$B$11,Set!$B$8:$B$87,' Dashboard'!S8),IF($C$7=2028,COUNTIFS(Set!$M$8:$M$87,$B$11,Set!$B$8:$B$87,' Dashboard'!S8),IF($C$7=2029, COUNTIFS(Set!$Q$8:$Q$87,$B$11, Set!$B$8:$B$87,' Dashboard'!S8),IF($C$7=2030, COUNTIFS(Set!$U$8:$U$87,$B$11, Set!$B$8:$B$87,' Dashboard'!S8), IF($C$7=2031, COUNTIFS(Set!$Y$8:$Y$87,$B$11, Set!$B$8:$B$87,' Dashboard'!S8),IF($C$7=2032, COUNTIFS(Set!$AC$8:$AC$87,$B$11, Set!$B$8:$B$87,' Dashboard'!S8), IF($C$7=2033, COUNTIFS(Set!$AG$8:$AG$87,$B$11, Set!$B$8:$B$87,' Dashboard'!S8), IF($C$7=2034, COUNTIFS(Set!$AK$8:$AK$87,$B$11, Set!$B$8:$B$87,' Dashboard'!S8), IF($C$7=2035,COUNTIFS(Set!$AO$8:$AO$87,$B$11, Set!$B$8:$B$87,' Dashboard'!S8),0))))))))))</f>
        <v>0</v>
      </c>
      <c r="T11" s="130">
        <f>IF($C$7=2026,COUNTIFS(Set!$E$8:$E$87,$B$11,Set!$B$8:$B$87,' Dashboard'!T8),IF($C$7=2027,COUNTIFS(Set!$I$8:$I$87,$B$11,Set!$B$8:$B$87,' Dashboard'!T8),IF($C$7=2028,COUNTIFS(Set!$M$8:$M$87,$B$11,Set!$B$8:$B$87,' Dashboard'!T8),IF($C$7=2029, COUNTIFS(Set!$Q$8:$Q$87,$B$11, Set!$B$8:$B$87,' Dashboard'!T8),IF($C$7=2030, COUNTIFS(Set!$U$8:$U$87,$B$11, Set!$B$8:$B$87,' Dashboard'!T8), IF($C$7=2031, COUNTIFS(Set!$Y$8:$Y$87,$B$11, Set!$B$8:$B$87,' Dashboard'!T8),IF($C$7=2032, COUNTIFS(Set!$AC$8:$AC$87,$B$11, Set!$B$8:$B$87,' Dashboard'!T8), IF($C$7=2033, COUNTIFS(Set!$AG$8:$AG$87,$B$11, Set!$B$8:$B$87,' Dashboard'!T8), IF($C$7=2034, COUNTIFS(Set!$AK$8:$AK$87,$B$11, Set!$B$8:$B$87,' Dashboard'!T8), IF($C$7=2035,COUNTIFS(Set!$AO$8:$AO$87,$B$11, Set!$B$8:$B$87,' Dashboard'!T8),0))))))))))</f>
        <v>0</v>
      </c>
      <c r="U11" s="130">
        <f>IF($C$7=2026,COUNTIFS(Set!$E$8:$E$87,$B$11,Set!$B$8:$B$87,' Dashboard'!U8),IF($C$7=2027,COUNTIFS(Set!$I$8:$I$87,$B$11,Set!$B$8:$B$87,' Dashboard'!U8),IF($C$7=2028,COUNTIFS(Set!$M$8:$M$87,$B$11,Set!$B$8:$B$87,' Dashboard'!U8),IF($C$7=2029, COUNTIFS(Set!$Q$8:$Q$87,$B$11, Set!$B$8:$B$87,' Dashboard'!U8),IF($C$7=2030, COUNTIFS(Set!$U$8:$U$87,$B$11, Set!$B$8:$B$87,' Dashboard'!U8), IF($C$7=2031, COUNTIFS(Set!$Y$8:$Y$87,$B$11, Set!$B$8:$B$87,' Dashboard'!U8),IF($C$7=2032, COUNTIFS(Set!$AC$8:$AC$87,$B$11, Set!$B$8:$B$87,' Dashboard'!U8), IF($C$7=2033, COUNTIFS(Set!$AG$8:$AG$87,$B$11, Set!$B$8:$B$87,' Dashboard'!U8), IF($C$7=2034, COUNTIFS(Set!$AK$8:$AK$87,$B$11, Set!$B$8:$B$87,' Dashboard'!U8), IF($C$7=2035,COUNTIFS(Set!$AO$8:$AO$87,$B$11, Set!$B$8:$B$87,' Dashboard'!U8),0))))))))))</f>
        <v>1</v>
      </c>
      <c r="V11" s="130">
        <f>IF($C$7=2026,COUNTIFS(Set!$E$8:$E$87,$B$11,Set!$B$8:$B$87,' Dashboard'!V8),IF($C$7=2027,COUNTIFS(Set!$I$8:$I$87,$B$11,Set!$B$8:$B$87,' Dashboard'!V8),IF($C$7=2028,COUNTIFS(Set!$M$8:$M$87,$B$11,Set!$B$8:$B$87,' Dashboard'!V8),IF($C$7=2029, COUNTIFS(Set!$Q$8:$Q$87,$B$11, Set!$B$8:$B$87,' Dashboard'!V8),IF($C$7=2030, COUNTIFS(Set!$U$8:$U$87,$B$11, Set!$B$8:$B$87,' Dashboard'!V8), IF($C$7=2031, COUNTIFS(Set!$Y$8:$Y$87,$B$11, Set!$B$8:$B$87,' Dashboard'!V8),IF($C$7=2032, COUNTIFS(Set!$AC$8:$AC$87,$B$11, Set!$B$8:$B$87,' Dashboard'!V8), IF($C$7=2033, COUNTIFS(Set!$AG$8:$AG$87,$B$11, Set!$B$8:$B$87,' Dashboard'!V8), IF($C$7=2034, COUNTIFS(Set!$AK$8:$AK$87,$B$11, Set!$B$8:$B$87,' Dashboard'!V8), IF($C$7=2035,COUNTIFS(Set!$AO$8:$AO$87,$B$11, Set!$B$8:$B$87,' Dashboard'!V8),0))))))))))</f>
        <v>0</v>
      </c>
      <c r="W11" s="130">
        <f>IF($C$7=2026,COUNTIFS(Set!$E$8:$E$87,$B$11,Set!$B$8:$B$87,' Dashboard'!W8),IF($C$7=2027,COUNTIFS(Set!$I$8:$I$87,$B$11,Set!$B$8:$B$87,' Dashboard'!W8),IF($C$7=2028,COUNTIFS(Set!$M$8:$M$87,$B$11,Set!$B$8:$B$87,' Dashboard'!W8),IF($C$7=2029, COUNTIFS(Set!$Q$8:$Q$87,$B$11, Set!$B$8:$B$87,' Dashboard'!W8),IF($C$7=2030, COUNTIFS(Set!$U$8:$U$87,$B$11, Set!$B$8:$B$87,' Dashboard'!W8), IF($C$7=2031, COUNTIFS(Set!$Y$8:$Y$87,$B$11, Set!$B$8:$B$87,' Dashboard'!W8),IF($C$7=2032, COUNTIFS(Set!$AC$8:$AC$87,$B$11, Set!$B$8:$B$87,' Dashboard'!W8), IF($C$7=2033, COUNTIFS(Set!$AG$8:$AG$87,$B$11, Set!$B$8:$B$87,' Dashboard'!W8), IF($C$7=2034, COUNTIFS(Set!$AK$8:$AK$87,$B$11, Set!$B$8:$B$87,' Dashboard'!W8), IF($C$7=2035,COUNTIFS(Set!$AO$8:$AO$87,$B$11, Set!$B$8:$B$87,' Dashboard'!W8),0))))))))))</f>
        <v>0</v>
      </c>
      <c r="X11" s="130">
        <f>IF($C$7=2026,COUNTIFS(Set!$E$8:$E$87,$B$11,Set!$B$8:$B$87,' Dashboard'!X8),IF($C$7=2027,COUNTIFS(Set!$I$8:$I$87,$B$11,Set!$B$8:$B$87,' Dashboard'!X8),IF($C$7=2028,COUNTIFS(Set!$M$8:$M$87,$B$11,Set!$B$8:$B$87,' Dashboard'!X8),IF($C$7=2029, COUNTIFS(Set!$Q$8:$Q$87,$B$11, Set!$B$8:$B$87,' Dashboard'!X8),IF($C$7=2030, COUNTIFS(Set!$U$8:$U$87,$B$11, Set!$B$8:$B$87,' Dashboard'!X8), IF($C$7=2031, COUNTIFS(Set!$Y$8:$Y$87,$B$11, Set!$B$8:$B$87,' Dashboard'!X8),IF($C$7=2032, COUNTIFS(Set!$AC$8:$AC$87,$B$11, Set!$B$8:$B$87,' Dashboard'!X8), IF($C$7=2033, COUNTIFS(Set!$AG$8:$AG$87,$B$11, Set!$B$8:$B$87,' Dashboard'!X8), IF($C$7=2034, COUNTIFS(Set!$AK$8:$AK$87,$B$11, Set!$B$8:$B$87,' Dashboard'!X8), IF($C$7=2035,COUNTIFS(Set!$AO$8:$AO$87,$B$11, Set!$B$8:$B$87,' Dashboard'!X8),0))))))))))</f>
        <v>0</v>
      </c>
      <c r="Y11" s="130">
        <f>IF($C$7=2026,COUNTIFS(Set!$E$8:$E$87,$B$11,Set!$B$8:$B$87,' Dashboard'!Y8),IF($C$7=2027,COUNTIFS(Set!$I$8:$I$87,$B$11,Set!$B$8:$B$87,' Dashboard'!Y8),IF($C$7=2028,COUNTIFS(Set!$M$8:$M$87,$B$11,Set!$B$8:$B$87,' Dashboard'!Y8),IF($C$7=2029, COUNTIFS(Set!$Q$8:$Q$87,$B$11, Set!$B$8:$B$87,' Dashboard'!Y8),IF($C$7=2030, COUNTIFS(Set!$U$8:$U$87,$B$11, Set!$B$8:$B$87,' Dashboard'!Y8), IF($C$7=2031, COUNTIFS(Set!$Y$8:$Y$87,$B$11, Set!$B$8:$B$87,' Dashboard'!Y8),IF($C$7=2032, COUNTIFS(Set!$AC$8:$AC$87,$B$11, Set!$B$8:$B$87,' Dashboard'!Y8), IF($C$7=2033, COUNTIFS(Set!$AG$8:$AG$87,$B$11, Set!$B$8:$B$87,' Dashboard'!Y8), IF($C$7=2034, COUNTIFS(Set!$AK$8:$AK$87,$B$11, Set!$B$8:$B$87,' Dashboard'!Y8), IF($C$7=2035,COUNTIFS(Set!$AO$8:$AO$87,$B$11, Set!$B$8:$B$87,' Dashboard'!Y8),0))))))))))</f>
        <v>0</v>
      </c>
      <c r="Z11" s="130">
        <f>IF($C$7=2026,COUNTIFS(Set!$E$8:$E$87,$B$11,Set!$B$8:$B$87,' Dashboard'!Z8),IF($C$7=2027,COUNTIFS(Set!$I$8:$I$87,$B$11,Set!$B$8:$B$87,' Dashboard'!Z8),IF($C$7=2028,COUNTIFS(Set!$M$8:$M$87,$B$11,Set!$B$8:$B$87,' Dashboard'!Z8),IF($C$7=2029, COUNTIFS(Set!$Q$8:$Q$87,$B$11, Set!$B$8:$B$87,' Dashboard'!Z8),IF($C$7=2030, COUNTIFS(Set!$U$8:$U$87,$B$11, Set!$B$8:$B$87,' Dashboard'!Z8), IF($C$7=2031, COUNTIFS(Set!$Y$8:$Y$87,$B$11, Set!$B$8:$B$87,' Dashboard'!Z8),IF($C$7=2032, COUNTIFS(Set!$AC$8:$AC$87,$B$11, Set!$B$8:$B$87,' Dashboard'!Z8), IF($C$7=2033, COUNTIFS(Set!$AG$8:$AG$87,$B$11, Set!$B$8:$B$87,' Dashboard'!Z8), IF($C$7=2034, COUNTIFS(Set!$AK$8:$AK$87,$B$11, Set!$B$8:$B$87,' Dashboard'!Z8), IF($C$7=2035,COUNTIFS(Set!$AO$8:$AO$87,$B$11, Set!$B$8:$B$87,' Dashboard'!Z8),0))))))))))</f>
        <v>0</v>
      </c>
      <c r="AA11" s="130">
        <f>IF($C$7=2026,COUNTIFS(Set!$E$8:$E$87,$B$11,Set!$B$8:$B$87,' Dashboard'!AA8),IF($C$7=2027,COUNTIFS(Set!$I$8:$I$87,$B$11,Set!$B$8:$B$87,' Dashboard'!AA8),IF($C$7=2028,COUNTIFS(Set!$M$8:$M$87,$B$11,Set!$B$8:$B$87,' Dashboard'!AA8),IF($C$7=2029, COUNTIFS(Set!$Q$8:$Q$87,$B$11, Set!$B$8:$B$87,' Dashboard'!AA8),IF($C$7=2030, COUNTIFS(Set!$U$8:$U$87,$B$11, Set!$B$8:$B$87,' Dashboard'!AA8), IF($C$7=2031, COUNTIFS(Set!$Y$8:$Y$87,$B$11, Set!$B$8:$B$87,' Dashboard'!AA8),IF($C$7=2032, COUNTIFS(Set!$AC$8:$AC$87,$B$11, Set!$B$8:$B$87,' Dashboard'!AA8), IF($C$7=2033, COUNTIFS(Set!$AG$8:$AG$87,$B$11, Set!$B$8:$B$87,' Dashboard'!AA8), IF($C$7=2034, COUNTIFS(Set!$AK$8:$AK$87,$B$11, Set!$B$8:$B$87,' Dashboard'!AA8), IF($C$7=2035,COUNTIFS(Set!$AO$8:$AO$87,$B$11, Set!$B$8:$B$87,' Dashboard'!AA8),0))))))))))</f>
        <v>0</v>
      </c>
      <c r="AB11" s="130">
        <f>IF($C$7=2026,COUNTIFS(Set!$E$8:$E$87,$B$11,Set!$B$8:$B$87,' Dashboard'!AB8),IF($C$7=2027,COUNTIFS(Set!$I$8:$I$87,$B$11,Set!$B$8:$B$87,' Dashboard'!AB8),IF($C$7=2028,COUNTIFS(Set!$M$8:$M$87,$B$11,Set!$B$8:$B$87,' Dashboard'!AB8),IF($C$7=2029, COUNTIFS(Set!$Q$8:$Q$87,$B$11, Set!$B$8:$B$87,' Dashboard'!AB8),IF($C$7=2030, COUNTIFS(Set!$U$8:$U$87,$B$11, Set!$B$8:$B$87,' Dashboard'!AB8), IF($C$7=2031, COUNTIFS(Set!$Y$8:$Y$87,$B$11, Set!$B$8:$B$87,' Dashboard'!AB8),IF($C$7=2032, COUNTIFS(Set!$AC$8:$AC$87,$B$11, Set!$B$8:$B$87,' Dashboard'!AB8), IF($C$7=2033, COUNTIFS(Set!$AG$8:$AG$87,$B$11, Set!$B$8:$B$87,' Dashboard'!AB8), IF($C$7=2034, COUNTIFS(Set!$AK$8:$AK$87,$B$11, Set!$B$8:$B$87,' Dashboard'!AB8), IF($C$7=2035,COUNTIFS(Set!$AO$8:$AO$87,$B$11, Set!$B$8:$B$87,' Dashboard'!AB8),0))))))))))</f>
        <v>0</v>
      </c>
      <c r="AC11" s="130">
        <f>IF($C$7=2026,COUNTIFS(Set!$E$8:$E$87,$B$11,Set!$B$8:$B$87,' Dashboard'!AC8),IF($C$7=2027,COUNTIFS(Set!$I$8:$I$87,$B$11,Set!$B$8:$B$87,' Dashboard'!AC8),IF($C$7=2028,COUNTIFS(Set!$M$8:$M$87,$B$11,Set!$B$8:$B$87,' Dashboard'!AC8),IF($C$7=2029, COUNTIFS(Set!$Q$8:$Q$87,$B$11, Set!$B$8:$B$87,' Dashboard'!AC8),IF($C$7=2030, COUNTIFS(Set!$U$8:$U$87,$B$11, Set!$B$8:$B$87,' Dashboard'!AC8), IF($C$7=2031, COUNTIFS(Set!$Y$8:$Y$87,$B$11, Set!$B$8:$B$87,' Dashboard'!AC8),IF($C$7=2032, COUNTIFS(Set!$AC$8:$AC$87,$B$11, Set!$B$8:$B$87,' Dashboard'!AC8), IF($C$7=2033, COUNTIFS(Set!$AG$8:$AG$87,$B$11, Set!$B$8:$B$87,' Dashboard'!AC8), IF($C$7=2034, COUNTIFS(Set!$AK$8:$AK$87,$B$11, Set!$B$8:$B$87,' Dashboard'!AC8), IF($C$7=2035,COUNTIFS(Set!$AO$8:$AO$87,$B$11, Set!$B$8:$B$87,' Dashboard'!AC8),0))))))))))</f>
        <v>0</v>
      </c>
      <c r="AD11" s="130">
        <f>IF($C$7=2026,COUNTIFS(Set!$E$8:$E$87,$B$11,Set!$B$8:$B$87,' Dashboard'!AD8),IF($C$7=2027,COUNTIFS(Set!$I$8:$I$87,$B$11,Set!$B$8:$B$87,' Dashboard'!AD8),IF($C$7=2028,COUNTIFS(Set!$M$8:$M$87,$B$11,Set!$B$8:$B$87,' Dashboard'!AD8),IF($C$7=2029, COUNTIFS(Set!$Q$8:$Q$87,$B$11, Set!$B$8:$B$87,' Dashboard'!AD8),IF($C$7=2030, COUNTIFS(Set!$U$8:$U$87,$B$11, Set!$B$8:$B$87,' Dashboard'!AD8), IF($C$7=2031, COUNTIFS(Set!$Y$8:$Y$87,$B$11, Set!$B$8:$B$87,' Dashboard'!AD8),IF($C$7=2032, COUNTIFS(Set!$AC$8:$AC$87,$B$11, Set!$B$8:$B$87,' Dashboard'!AD8), IF($C$7=2033, COUNTIFS(Set!$AG$8:$AG$87,$B$11, Set!$B$8:$B$87,' Dashboard'!AD8), IF($C$7=2034, COUNTIFS(Set!$AK$8:$AK$87,$B$11, Set!$B$8:$B$87,' Dashboard'!AD8), IF($C$7=2035,COUNTIFS(Set!$AO$8:$AO$87,$B$11, Set!$B$8:$B$87,' Dashboard'!AD8),0))))))))))</f>
        <v>1</v>
      </c>
      <c r="AE11" s="108"/>
      <c r="AF11" s="126">
        <f>IF($C$7=2026,COUNTIFS(Set!$E$8:$E$87,B11,Set!$C$8:$C$87,"=3"),IF($C$7=2027,COUNTIFS(Set!$I$8:$I$87,B11,Set!$C$8:$C$87,"=3"), IF($C$7=2028, COUNTIFS(Set!$M$8:$M$87,B11,Set!$C$8:$C$87,"=3"), IF($C$7=2029, COUNTIFS(Set!$Q$8:$Q$87,B11,Set!$C$8:$C$87,"=3"), IF($C$7=2030, COUNTIFS(Set!$U$8:$U$87,B11,Set!$C$8:$C$87,"=3"), IF($C$7=2031, COUNTIFS(Set!$Y$8:$Y$87,B11,Set!$C$8:$C$87,"=3"), IF($C$7=2032, COUNTIFS(Set!$AC$8:$AC$87,B11,Set!$C$8:$C$87,"=3"), IF($C$7=2033, COUNTIFS(Set!$AG$8:$AG$87,B11,Set!$C$8:$C$87,"=3"), IF($C$7=2034, COUNTIFS(Set!$AK$8:$AK$87,B11,Set!$C$8:$C$87,"=3"), IF($C$7=2035, COUNTIFS(Set!$AO$8:$AO$87,B11,Set!$C$8:$C$87,"=3"),0))))))))))</f>
        <v>8</v>
      </c>
      <c r="AG11" s="131">
        <f>IF($C$7=2026,COUNTIFS(Set!$E$8:$E$87,$B$11,Set!$B$8:$B$87,' Dashboard'!AG8),IF($C$7=2027,COUNTIFS(Set!$I$8:$I$87,$B$11,Set!$B$8:$B$87,' Dashboard'!AG8),IF($C$7=2028,COUNTIFS(Set!$M$8:$M$87,$B$11,Set!$B$8:$B$87,' Dashboard'!AG8),IF($C$7=2029, COUNTIFS(Set!$Q$8:$Q$87,$B$11, Set!$B$8:$B$87,' Dashboard'!AG8),IF($C$7=2030, COUNTIFS(Set!$U$8:$U$87,$B$11, Set!$B$8:$B$87,' Dashboard'!AG8), IF($C$7=2031, COUNTIFS(Set!$Y$8:$Y$87,$B$11, Set!$B$8:$B$87,' Dashboard'!AG8),IF($C$7=2032, COUNTIFS(Set!$AC$8:$AC$87,$B$11, Set!$B$8:$B$87,' Dashboard'!AG8), IF($C$7=2033, COUNTIFS(Set!$AG$8:$AG$87,$B$11, Set!$B$8:$B$87,' Dashboard'!AG8), IF($C$7=2034, COUNTIFS(Set!$AK$8:$AK$87,$B$11, Set!$B$8:$B$87,' Dashboard'!AG8), IF($C$7=2035,COUNTIFS(Set!$AO$8:$AO$87,$B$11, Set!$B$8:$B$87,' Dashboard'!AG8),0))))))))))</f>
        <v>1</v>
      </c>
      <c r="AH11" s="131">
        <f>IF($C$7=2026,COUNTIFS(Set!$E$8:$E$87,$B$11,Set!$B$8:$B$87,' Dashboard'!AH8),IF($C$7=2027,COUNTIFS(Set!$I$8:$I$87,$B$11,Set!$B$8:$B$87,' Dashboard'!AH8),IF($C$7=2028,COUNTIFS(Set!$M$8:$M$87,$B$11,Set!$B$8:$B$87,' Dashboard'!AH8),IF($C$7=2029, COUNTIFS(Set!$Q$8:$Q$87,$B$11, Set!$B$8:$B$87,' Dashboard'!AH8),IF($C$7=2030, COUNTIFS(Set!$U$8:$U$87,$B$11, Set!$B$8:$B$87,' Dashboard'!AH8), IF($C$7=2031, COUNTIFS(Set!$Y$8:$Y$87,$B$11, Set!$B$8:$B$87,' Dashboard'!AH8),IF($C$7=2032, COUNTIFS(Set!$AC$8:$AC$87,$B$11, Set!$B$8:$B$87,' Dashboard'!AH8), IF($C$7=2033, COUNTIFS(Set!$AG$8:$AG$87,$B$11, Set!$B$8:$B$87,' Dashboard'!AH8), IF($C$7=2034, COUNTIFS(Set!$AK$8:$AK$87,$B$11, Set!$B$8:$B$87,' Dashboard'!AH8), IF($C$7=2035,COUNTIFS(Set!$AO$8:$AO$87,$B$11, Set!$B$8:$B$87,' Dashboard'!AH8),0))))))))))</f>
        <v>0</v>
      </c>
      <c r="AI11" s="131">
        <f>IF($C$7=2026,COUNTIFS(Set!$E$8:$E$87,$B$11,Set!$B$8:$B$87,' Dashboard'!AI8),IF($C$7=2027,COUNTIFS(Set!$I$8:$I$87,$B$11,Set!$B$8:$B$87,' Dashboard'!AI8),IF($C$7=2028,COUNTIFS(Set!$M$8:$M$87,$B$11,Set!$B$8:$B$87,' Dashboard'!AI8),IF($C$7=2029, COUNTIFS(Set!$Q$8:$Q$87,$B$11, Set!$B$8:$B$87,' Dashboard'!AI8),IF($C$7=2030, COUNTIFS(Set!$U$8:$U$87,$B$11, Set!$B$8:$B$87,' Dashboard'!AI8), IF($C$7=2031, COUNTIFS(Set!$Y$8:$Y$87,$B$11, Set!$B$8:$B$87,' Dashboard'!AI8),IF($C$7=2032, COUNTIFS(Set!$AC$8:$AC$87,$B$11, Set!$B$8:$B$87,' Dashboard'!AI8), IF($C$7=2033, COUNTIFS(Set!$AG$8:$AG$87,$B$11, Set!$B$8:$B$87,' Dashboard'!AI8), IF($C$7=2034, COUNTIFS(Set!$AK$8:$AK$87,$B$11, Set!$B$8:$B$87,' Dashboard'!AI8), IF($C$7=2035,COUNTIFS(Set!$AO$8:$AO$87,$B$11, Set!$B$8:$B$87,' Dashboard'!AI8),0))))))))))</f>
        <v>0</v>
      </c>
      <c r="AJ11" s="131">
        <f>IF($C$7=2026,COUNTIFS(Set!$E$8:$E$87,$B$11,Set!$B$8:$B$87,' Dashboard'!AJ8),IF($C$7=2027,COUNTIFS(Set!$I$8:$I$87,$B$11,Set!$B$8:$B$87,' Dashboard'!AJ8),IF($C$7=2028,COUNTIFS(Set!$M$8:$M$87,$B$11,Set!$B$8:$B$87,' Dashboard'!AJ8),IF($C$7=2029, COUNTIFS(Set!$Q$8:$Q$87,$B$11, Set!$B$8:$B$87,' Dashboard'!AJ8),IF($C$7=2030, COUNTIFS(Set!$U$8:$U$87,$B$11, Set!$B$8:$B$87,' Dashboard'!AJ8), IF($C$7=2031, COUNTIFS(Set!$Y$8:$Y$87,$B$11, Set!$B$8:$B$87,' Dashboard'!AJ8),IF($C$7=2032, COUNTIFS(Set!$AC$8:$AC$87,$B$11, Set!$B$8:$B$87,' Dashboard'!AJ8), IF($C$7=2033, COUNTIFS(Set!$AG$8:$AG$87,$B$11, Set!$B$8:$B$87,' Dashboard'!AJ8), IF($C$7=2034, COUNTIFS(Set!$AK$8:$AK$87,$B$11, Set!$B$8:$B$87,' Dashboard'!AJ8), IF($C$7=2035,COUNTIFS(Set!$AO$8:$AO$87,$B$11, Set!$B$8:$B$87,' Dashboard'!AJ8),0))))))))))</f>
        <v>0</v>
      </c>
      <c r="AK11" s="131">
        <f>IF($C$7=2026,COUNTIFS(Set!$E$8:$E$87,$B$11,Set!$B$8:$B$87,' Dashboard'!AK8),IF($C$7=2027,COUNTIFS(Set!$I$8:$I$87,$B$11,Set!$B$8:$B$87,' Dashboard'!AK8),IF($C$7=2028,COUNTIFS(Set!$M$8:$M$87,$B$11,Set!$B$8:$B$87,' Dashboard'!AK8),IF($C$7=2029, COUNTIFS(Set!$Q$8:$Q$87,$B$11, Set!$B$8:$B$87,' Dashboard'!AK8),IF($C$7=2030, COUNTIFS(Set!$U$8:$U$87,$B$11, Set!$B$8:$B$87,' Dashboard'!AK8), IF($C$7=2031, COUNTIFS(Set!$Y$8:$Y$87,$B$11, Set!$B$8:$B$87,' Dashboard'!AK8),IF($C$7=2032, COUNTIFS(Set!$AC$8:$AC$87,$B$11, Set!$B$8:$B$87,' Dashboard'!AK8), IF($C$7=2033, COUNTIFS(Set!$AG$8:$AG$87,$B$11, Set!$B$8:$B$87,' Dashboard'!AK8), IF($C$7=2034, COUNTIFS(Set!$AK$8:$AK$87,$B$11, Set!$B$8:$B$87,' Dashboard'!AK8), IF($C$7=2035,COUNTIFS(Set!$AO$8:$AO$87,$B$11, Set!$B$8:$B$87,' Dashboard'!AK8),0))))))))))</f>
        <v>1</v>
      </c>
      <c r="AL11" s="131">
        <f>IF($C$7=2026,COUNTIFS(Set!$E$8:$E$87,$B$11,Set!$B$8:$B$87,' Dashboard'!AL8),IF($C$7=2027,COUNTIFS(Set!$I$8:$I$87,$B$11,Set!$B$8:$B$87,' Dashboard'!AL8),IF($C$7=2028,COUNTIFS(Set!$M$8:$M$87,$B$11,Set!$B$8:$B$87,' Dashboard'!AL8),IF($C$7=2029, COUNTIFS(Set!$Q$8:$Q$87,$B$11, Set!$B$8:$B$87,' Dashboard'!AL8),IF($C$7=2030, COUNTIFS(Set!$U$8:$U$87,$B$11, Set!$B$8:$B$87,' Dashboard'!AL8), IF($C$7=2031, COUNTIFS(Set!$Y$8:$Y$87,$B$11, Set!$B$8:$B$87,' Dashboard'!AL8),IF($C$7=2032, COUNTIFS(Set!$AC$8:$AC$87,$B$11, Set!$B$8:$B$87,' Dashboard'!AL8), IF($C$7=2033, COUNTIFS(Set!$AG$8:$AG$87,$B$11, Set!$B$8:$B$87,' Dashboard'!AL8), IF($C$7=2034, COUNTIFS(Set!$AK$8:$AK$87,$B$11, Set!$B$8:$B$87,' Dashboard'!AL8), IF($C$7=2035,COUNTIFS(Set!$AO$8:$AO$87,$B$11, Set!$B$8:$B$87,' Dashboard'!AL8),0))))))))))</f>
        <v>1</v>
      </c>
      <c r="AM11" s="131">
        <f>IF($C$7=2026,COUNTIFS(Set!$E$8:$E$87,$B$11,Set!$B$8:$B$87,' Dashboard'!AM8),IF($C$7=2027,COUNTIFS(Set!$I$8:$I$87,$B$11,Set!$B$8:$B$87,' Dashboard'!AM8),IF($C$7=2028,COUNTIFS(Set!$M$8:$M$87,$B$11,Set!$B$8:$B$87,' Dashboard'!AM8),IF($C$7=2029, COUNTIFS(Set!$Q$8:$Q$87,$B$11, Set!$B$8:$B$87,' Dashboard'!AM8),IF($C$7=2030, COUNTIFS(Set!$U$8:$U$87,$B$11, Set!$B$8:$B$87,' Dashboard'!AM8), IF($C$7=2031, COUNTIFS(Set!$Y$8:$Y$87,$B$11, Set!$B$8:$B$87,' Dashboard'!AM8),IF($C$7=2032, COUNTIFS(Set!$AC$8:$AC$87,$B$11, Set!$B$8:$B$87,' Dashboard'!AM8), IF($C$7=2033, COUNTIFS(Set!$AG$8:$AG$87,$B$11, Set!$B$8:$B$87,' Dashboard'!AM8), IF($C$7=2034, COUNTIFS(Set!$AK$8:$AK$87,$B$11, Set!$B$8:$B$87,' Dashboard'!AM8), IF($C$7=2035,COUNTIFS(Set!$AO$8:$AO$87,$B$11, Set!$B$8:$B$87,' Dashboard'!AM8),0))))))))))</f>
        <v>0</v>
      </c>
      <c r="AN11" s="131">
        <f>IF($C$7=2026,COUNTIFS(Set!$E$8:$E$87,$B$11,Set!$B$8:$B$87,' Dashboard'!AN8),IF($C$7=2027,COUNTIFS(Set!$I$8:$I$87,$B$11,Set!$B$8:$B$87,' Dashboard'!AN8),IF($C$7=2028,COUNTIFS(Set!$M$8:$M$87,$B$11,Set!$B$8:$B$87,' Dashboard'!AN8),IF($C$7=2029, COUNTIFS(Set!$Q$8:$Q$87,$B$11, Set!$B$8:$B$87,' Dashboard'!AN8),IF($C$7=2030, COUNTIFS(Set!$U$8:$U$87,$B$11, Set!$B$8:$B$87,' Dashboard'!AN8), IF($C$7=2031, COUNTIFS(Set!$Y$8:$Y$87,$B$11, Set!$B$8:$B$87,' Dashboard'!AN8),IF($C$7=2032, COUNTIFS(Set!$AC$8:$AC$87,$B$11, Set!$B$8:$B$87,' Dashboard'!AN8), IF($C$7=2033, COUNTIFS(Set!$AG$8:$AG$87,$B$11, Set!$B$8:$B$87,' Dashboard'!AN8), IF($C$7=2034, COUNTIFS(Set!$AK$8:$AK$87,$B$11, Set!$B$8:$B$87,' Dashboard'!AN8), IF($C$7=2035,COUNTIFS(Set!$AO$8:$AO$87,$B$11, Set!$B$8:$B$87,' Dashboard'!AN8),0))))))))))</f>
        <v>0</v>
      </c>
      <c r="AO11" s="131">
        <f>IF($C$7=2026,COUNTIFS(Set!$E$8:$E$87,$B$11,Set!$B$8:$B$87,' Dashboard'!AO8),IF($C$7=2027,COUNTIFS(Set!$I$8:$I$87,$B$11,Set!$B$8:$B$87,' Dashboard'!AO8),IF($C$7=2028,COUNTIFS(Set!$M$8:$M$87,$B$11,Set!$B$8:$B$87,' Dashboard'!AO8),IF($C$7=2029, COUNTIFS(Set!$Q$8:$Q$87,$B$11, Set!$B$8:$B$87,' Dashboard'!AO8),IF($C$7=2030, COUNTIFS(Set!$U$8:$U$87,$B$11, Set!$B$8:$B$87,' Dashboard'!AO8), IF($C$7=2031, COUNTIFS(Set!$Y$8:$Y$87,$B$11, Set!$B$8:$B$87,' Dashboard'!AO8),IF($C$7=2032, COUNTIFS(Set!$AC$8:$AC$87,$B$11, Set!$B$8:$B$87,' Dashboard'!AO8), IF($C$7=2033, COUNTIFS(Set!$AG$8:$AG$87,$B$11, Set!$B$8:$B$87,' Dashboard'!AO8), IF($C$7=2034, COUNTIFS(Set!$AK$8:$AK$87,$B$11, Set!$B$8:$B$87,' Dashboard'!AO8), IF($C$7=2035,COUNTIFS(Set!$AO$8:$AO$87,$B$11, Set!$B$8:$B$87,' Dashboard'!AO8),0))))))))))</f>
        <v>1</v>
      </c>
      <c r="AP11" s="131">
        <f>IF($C$7=2026,COUNTIFS(Set!$E$8:$E$87,$B$11,Set!$B$8:$B$87,' Dashboard'!AP8),IF($C$7=2027,COUNTIFS(Set!$I$8:$I$87,$B$11,Set!$B$8:$B$87,' Dashboard'!AP8),IF($C$7=2028,COUNTIFS(Set!$M$8:$M$87,$B$11,Set!$B$8:$B$87,' Dashboard'!AP8),IF($C$7=2029, COUNTIFS(Set!$Q$8:$Q$87,$B$11, Set!$B$8:$B$87,' Dashboard'!AP8),IF($C$7=2030, COUNTIFS(Set!$U$8:$U$87,$B$11, Set!$B$8:$B$87,' Dashboard'!AP8), IF($C$7=2031, COUNTIFS(Set!$Y$8:$Y$87,$B$11, Set!$B$8:$B$87,' Dashboard'!AP8),IF($C$7=2032, COUNTIFS(Set!$AC$8:$AC$87,$B$11, Set!$B$8:$B$87,' Dashboard'!AP8), IF($C$7=2033, COUNTIFS(Set!$AG$8:$AG$87,$B$11, Set!$B$8:$B$87,' Dashboard'!AP8), IF($C$7=2034, COUNTIFS(Set!$AK$8:$AK$87,$B$11, Set!$B$8:$B$87,' Dashboard'!AP8), IF($C$7=2035,COUNTIFS(Set!$AO$8:$AO$87,$B$11, Set!$B$8:$B$87,' Dashboard'!AP8),0))))))))))</f>
        <v>1</v>
      </c>
      <c r="AQ11" s="131">
        <f>IF($C$7=2026,COUNTIFS(Set!$E$8:$E$87,$B$11,Set!$B$8:$B$87,' Dashboard'!AQ8),IF($C$7=2027,COUNTIFS(Set!$I$8:$I$87,$B$11,Set!$B$8:$B$87,' Dashboard'!AQ8),IF($C$7=2028,COUNTIFS(Set!$M$8:$M$87,$B$11,Set!$B$8:$B$87,' Dashboard'!AQ8),IF($C$7=2029, COUNTIFS(Set!$Q$8:$Q$87,$B$11, Set!$B$8:$B$87,' Dashboard'!AQ8),IF($C$7=2030, COUNTIFS(Set!$U$8:$U$87,$B$11, Set!$B$8:$B$87,' Dashboard'!AQ8), IF($C$7=2031, COUNTIFS(Set!$Y$8:$Y$87,$B$11, Set!$B$8:$B$87,' Dashboard'!AQ8),IF($C$7=2032, COUNTIFS(Set!$AC$8:$AC$87,$B$11, Set!$B$8:$B$87,' Dashboard'!AQ8), IF($C$7=2033, COUNTIFS(Set!$AG$8:$AG$87,$B$11, Set!$B$8:$B$87,' Dashboard'!AQ8), IF($C$7=2034, COUNTIFS(Set!$AK$8:$AK$87,$B$11, Set!$B$8:$B$87,' Dashboard'!AQ8), IF($C$7=2035,COUNTIFS(Set!$AO$8:$AO$87,$B$11, Set!$B$8:$B$87,' Dashboard'!AQ8),0))))))))))</f>
        <v>0</v>
      </c>
      <c r="AR11" s="131">
        <f>IF($C$7=2026,COUNTIFS(Set!$E$8:$E$87,$B$11,Set!$B$8:$B$87,' Dashboard'!AR8),IF($C$7=2027,COUNTIFS(Set!$I$8:$I$87,$B$11,Set!$B$8:$B$87,' Dashboard'!AR8),IF($C$7=2028,COUNTIFS(Set!$M$8:$M$87,$B$11,Set!$B$8:$B$87,' Dashboard'!AR8),IF($C$7=2029, COUNTIFS(Set!$Q$8:$Q$87,$B$11, Set!$B$8:$B$87,' Dashboard'!AR8),IF($C$7=2030, COUNTIFS(Set!$U$8:$U$87,$B$11, Set!$B$8:$B$87,' Dashboard'!AR8), IF($C$7=2031, COUNTIFS(Set!$Y$8:$Y$87,$B$11, Set!$B$8:$B$87,' Dashboard'!AR8),IF($C$7=2032, COUNTIFS(Set!$AC$8:$AC$87,$B$11, Set!$B$8:$B$87,' Dashboard'!AR8), IF($C$7=2033, COUNTIFS(Set!$AG$8:$AG$87,$B$11, Set!$B$8:$B$87,' Dashboard'!AR8), IF($C$7=2034, COUNTIFS(Set!$AK$8:$AK$87,$B$11, Set!$B$8:$B$87,' Dashboard'!AR8), IF($C$7=2035,COUNTIFS(Set!$AO$8:$AO$87,$B$11, Set!$B$8:$B$87,' Dashboard'!AR8),0))))))))))</f>
        <v>0</v>
      </c>
      <c r="AS11" s="131">
        <f>IF($C$7=2026,COUNTIFS(Set!$E$8:$E$87,$B$11,Set!$B$8:$B$87,' Dashboard'!AS8),IF($C$7=2027,COUNTIFS(Set!$I$8:$I$87,$B$11,Set!$B$8:$B$87,' Dashboard'!AS8),IF($C$7=2028,COUNTIFS(Set!$M$8:$M$87,$B$11,Set!$B$8:$B$87,' Dashboard'!AS8),IF($C$7=2029, COUNTIFS(Set!$Q$8:$Q$87,$B$11, Set!$B$8:$B$87,' Dashboard'!AS8),IF($C$7=2030, COUNTIFS(Set!$U$8:$U$87,$B$11, Set!$B$8:$B$87,' Dashboard'!AS8), IF($C$7=2031, COUNTIFS(Set!$Y$8:$Y$87,$B$11, Set!$B$8:$B$87,' Dashboard'!AS8),IF($C$7=2032, COUNTIFS(Set!$AC$8:$AC$87,$B$11, Set!$B$8:$B$87,' Dashboard'!AS8), IF($C$7=2033, COUNTIFS(Set!$AG$8:$AG$87,$B$11, Set!$B$8:$B$87,' Dashboard'!AS8), IF($C$7=2034, COUNTIFS(Set!$AK$8:$AK$87,$B$11, Set!$B$8:$B$87,' Dashboard'!AS8), IF($C$7=2035,COUNTIFS(Set!$AO$8:$AO$87,$B$11, Set!$B$8:$B$87,' Dashboard'!AS8),0))))))))))</f>
        <v>1</v>
      </c>
      <c r="AT11" s="131">
        <f>IF($C$7=2026,COUNTIFS(Set!$E$8:$E$87,$B$11,Set!$B$8:$B$87,' Dashboard'!AT8),IF($C$7=2027,COUNTIFS(Set!$I$8:$I$87,$B$11,Set!$B$8:$B$87,' Dashboard'!AT8),IF($C$7=2028,COUNTIFS(Set!$M$8:$M$87,$B$11,Set!$B$8:$B$87,' Dashboard'!AT8),IF($C$7=2029, COUNTIFS(Set!$Q$8:$Q$87,$B$11, Set!$B$8:$B$87,' Dashboard'!AT8),IF($C$7=2030, COUNTIFS(Set!$U$8:$U$87,$B$11, Set!$B$8:$B$87,' Dashboard'!AT8), IF($C$7=2031, COUNTIFS(Set!$Y$8:$Y$87,$B$11, Set!$B$8:$B$87,' Dashboard'!AT8),IF($C$7=2032, COUNTIFS(Set!$AC$8:$AC$87,$B$11, Set!$B$8:$B$87,' Dashboard'!AT8), IF($C$7=2033, COUNTIFS(Set!$AG$8:$AG$87,$B$11, Set!$B$8:$B$87,' Dashboard'!AT8), IF($C$7=2034, COUNTIFS(Set!$AK$8:$AK$87,$B$11, Set!$B$8:$B$87,' Dashboard'!AT8), IF($C$7=2035,COUNTIFS(Set!$AO$8:$AO$87,$B$11, Set!$B$8:$B$87,' Dashboard'!AT8),0))))))))))</f>
        <v>1</v>
      </c>
      <c r="AU11" s="131">
        <f>IF($C$7=2026,COUNTIFS(Set!$E$8:$E$87,$B$11,Set!$B$8:$B$87,' Dashboard'!AU8),IF($C$7=2027,COUNTIFS(Set!$I$8:$I$87,$B$11,Set!$B$8:$B$87,' Dashboard'!AU8),IF($C$7=2028,COUNTIFS(Set!$M$8:$M$87,$B$11,Set!$B$8:$B$87,' Dashboard'!AU8),IF($C$7=2029, COUNTIFS(Set!$Q$8:$Q$87,$B$11, Set!$B$8:$B$87,' Dashboard'!AU8),IF($C$7=2030, COUNTIFS(Set!$U$8:$U$87,$B$11, Set!$B$8:$B$87,' Dashboard'!AU8), IF($C$7=2031, COUNTIFS(Set!$Y$8:$Y$87,$B$11, Set!$B$8:$B$87,' Dashboard'!AU8),IF($C$7=2032, COUNTIFS(Set!$AC$8:$AC$87,$B$11, Set!$B$8:$B$87,' Dashboard'!AU8), IF($C$7=2033, COUNTIFS(Set!$AG$8:$AG$87,$B$11, Set!$B$8:$B$87,' Dashboard'!AU8), IF($C$7=2034, COUNTIFS(Set!$AK$8:$AK$87,$B$11, Set!$B$8:$B$87,' Dashboard'!AU8), IF($C$7=2035,COUNTIFS(Set!$AO$8:$AO$87,$B$11, Set!$B$8:$B$87,' Dashboard'!AU8),0))))))))))</f>
        <v>0</v>
      </c>
      <c r="AV11" s="131">
        <f>IF($C$7=2026,COUNTIFS(Set!$E$8:$E$87,$B$11,Set!$B$8:$B$87,' Dashboard'!AV8),IF($C$7=2027,COUNTIFS(Set!$I$8:$I$87,$B$11,Set!$B$8:$B$87,' Dashboard'!AV8),IF($C$7=2028,COUNTIFS(Set!$M$8:$M$87,$B$11,Set!$B$8:$B$87,' Dashboard'!AV8),IF($C$7=2029, COUNTIFS(Set!$Q$8:$Q$87,$B$11, Set!$B$8:$B$87,' Dashboard'!AV8),IF($C$7=2030, COUNTIFS(Set!$U$8:$U$87,$B$11, Set!$B$8:$B$87,' Dashboard'!AV8), IF($C$7=2031, COUNTIFS(Set!$Y$8:$Y$87,$B$11, Set!$B$8:$B$87,' Dashboard'!AV8),IF($C$7=2032, COUNTIFS(Set!$AC$8:$AC$87,$B$11, Set!$B$8:$B$87,' Dashboard'!AV8), IF($C$7=2033, COUNTIFS(Set!$AG$8:$AG$87,$B$11, Set!$B$8:$B$87,' Dashboard'!AV8), IF($C$7=2034, COUNTIFS(Set!$AK$8:$AK$87,$B$11, Set!$B$8:$B$87,' Dashboard'!AV8), IF($C$7=2035,COUNTIFS(Set!$AO$8:$AO$87,$B$11, Set!$B$8:$B$87,' Dashboard'!AV8),0))))))))))</f>
        <v>1</v>
      </c>
      <c r="AW11" s="128"/>
      <c r="AX11" s="132">
        <f>IF($C$7=2026,COUNTIFS(Set!$E$8:$E$87,B11,Set!$C$8:$C$87,"=4"),IF($C$7=2027,COUNTIFS(Set!$I$8:$I$87,B11,Set!$C$8:$C$87,"=4"), IF($C$7=2028, COUNTIFS(Set!$M$8:$M$87,B11,Set!$C$8:$C$87,"=4"), IF($C$7=2029, COUNTIFS(Set!$Q$8:$Q$87,B11,Set!$C$8:$C$87,"=4"), IF($C$7=2030, COUNTIFS(Set!$U$8:$U$87,B11,Set!$C$8:$C$87,"=4"), IF($C$7=2031, COUNTIFS(Set!$Y$8:$Y$87,B11,Set!$C$8:$C$87,"=4"), IF($C$7=2032, COUNTIFS(Set!$AC$8:$AC$87,B11,Set!$C$8:$C$87,"=4"), IF($C$7=2033, COUNTIFS(Set!$AG$8:$AG$87,B11,Set!$C$8:$C$87,"=4"), IF($C$7=2034, COUNTIFS(Set!$AK$8:$AK$87,B11,Set!$C$8:$C$87,"=4"), IF($C$7=2035, COUNTIFS(Set!$AO$8:$AO$87,B11,Set!$C$8:$C$87,"=4"),0))))))))))</f>
        <v>8</v>
      </c>
      <c r="AY11" s="133">
        <f>IF($C$7=2026,COUNTIFS(Set!$E$8:$E$87,$B$11,Set!$B$8:$B$87,' Dashboard'!AY8),IF($C$7=2027,COUNTIFS(Set!$I$8:$I$87,$B$11,Set!$B$8:$B$87,' Dashboard'!AY8),IF($C$7=2028,COUNTIFS(Set!$M$8:$M$87,$B$11,Set!$B$8:$B$87,' Dashboard'!AY8),IF($C$7=2029, COUNTIFS(Set!$Q$8:$Q$87,$B$11, Set!$B$8:$B$87,' Dashboard'!AY8),IF($C$7=2030, COUNTIFS(Set!$U$8:$U$87,$B$11, Set!$B$8:$B$87,' Dashboard'!AY8), IF($C$7=2031, COUNTIFS(Set!$Y$8:$Y$87,$B$11, Set!$B$8:$B$87,' Dashboard'!AY8),IF($C$7=2032, COUNTIFS(Set!$AC$8:$AC$87,$B$11, Set!$B$8:$B$87,' Dashboard'!AY8), IF($C$7=2033, COUNTIFS(Set!$AG$8:$AG$87,$B$11, Set!$B$8:$B$87,' Dashboard'!AY8), IF($C$7=2034, COUNTIFS(Set!$AK$8:$AK$87,$B$11, Set!$B$8:$B$87,' Dashboard'!AY8), IF($C$7=2035,COUNTIFS(Set!$AO$8:$AO$87,$B$11, Set!$B$8:$B$87,' Dashboard'!AY8),0))))))))))</f>
        <v>1</v>
      </c>
      <c r="AZ11" s="133">
        <f>IF($C$7=2026,COUNTIFS(Set!$E$8:$E$87,$B$11,Set!$B$8:$B$87,' Dashboard'!AZ8),IF($C$7=2027,COUNTIFS(Set!$I$8:$I$87,$B$11,Set!$B$8:$B$87,' Dashboard'!AZ8),IF($C$7=2028,COUNTIFS(Set!$M$8:$M$87,$B$11,Set!$B$8:$B$87,' Dashboard'!AZ8),IF($C$7=2029, COUNTIFS(Set!$Q$8:$Q$87,$B$11, Set!$B$8:$B$87,' Dashboard'!AZ8),IF($C$7=2030, COUNTIFS(Set!$U$8:$U$87,$B$11, Set!$B$8:$B$87,' Dashboard'!AZ8), IF($C$7=2031, COUNTIFS(Set!$Y$8:$Y$87,$B$11, Set!$B$8:$B$87,' Dashboard'!AZ8),IF($C$7=2032, COUNTIFS(Set!$AC$8:$AC$87,$B$11, Set!$B$8:$B$87,' Dashboard'!AZ8), IF($C$7=2033, COUNTIFS(Set!$AG$8:$AG$87,$B$11, Set!$B$8:$B$87,' Dashboard'!AZ8), IF($C$7=2034, COUNTIFS(Set!$AK$8:$AK$87,$B$11, Set!$B$8:$B$87,' Dashboard'!AZ8), IF($C$7=2035,COUNTIFS(Set!$AO$8:$AO$87,$B$11, Set!$B$8:$B$87,' Dashboard'!AZ8),0))))))))))</f>
        <v>0</v>
      </c>
      <c r="BA11" s="133">
        <f>IF($C$7=2026,COUNTIFS(Set!$E$8:$E$87,$B$11,Set!$B$8:$B$87,' Dashboard'!BA8),IF($C$7=2027,COUNTIFS(Set!$I$8:$I$87,$B$11,Set!$B$8:$B$87,' Dashboard'!BA8),IF($C$7=2028,COUNTIFS(Set!$M$8:$M$87,$B$11,Set!$B$8:$B$87,' Dashboard'!BA8),IF($C$7=2029, COUNTIFS(Set!$Q$8:$Q$87,$B$11, Set!$B$8:$B$87,' Dashboard'!BA8),IF($C$7=2030, COUNTIFS(Set!$U$8:$U$87,$B$11, Set!$B$8:$B$87,' Dashboard'!BA8), IF($C$7=2031, COUNTIFS(Set!$Y$8:$Y$87,$B$11, Set!$B$8:$B$87,' Dashboard'!BA8),IF($C$7=2032, COUNTIFS(Set!$AC$8:$AC$87,$B$11, Set!$B$8:$B$87,' Dashboard'!BA8), IF($C$7=2033, COUNTIFS(Set!$AG$8:$AG$87,$B$11, Set!$B$8:$B$87,' Dashboard'!BA8), IF($C$7=2034, COUNTIFS(Set!$AK$8:$AK$87,$B$11, Set!$B$8:$B$87,' Dashboard'!BA8), IF($C$7=2035,COUNTIFS(Set!$AO$8:$AO$87,$B$11, Set!$B$8:$B$87,' Dashboard'!BA8),0))))))))))</f>
        <v>0</v>
      </c>
      <c r="BB11" s="133">
        <f>IF($C$7=2026,COUNTIFS(Set!$E$8:$E$87,$B$11,Set!$B$8:$B$87,' Dashboard'!BB8),IF($C$7=2027,COUNTIFS(Set!$I$8:$I$87,$B$11,Set!$B$8:$B$87,' Dashboard'!BB8),IF($C$7=2028,COUNTIFS(Set!$M$8:$M$87,$B$11,Set!$B$8:$B$87,' Dashboard'!BB8),IF($C$7=2029, COUNTIFS(Set!$Q$8:$Q$87,$B$11, Set!$B$8:$B$87,' Dashboard'!BB8),IF($C$7=2030, COUNTIFS(Set!$U$8:$U$87,$B$11, Set!$B$8:$B$87,' Dashboard'!BB8), IF($C$7=2031, COUNTIFS(Set!$Y$8:$Y$87,$B$11, Set!$B$8:$B$87,' Dashboard'!BB8),IF($C$7=2032, COUNTIFS(Set!$AC$8:$AC$87,$B$11, Set!$B$8:$B$87,' Dashboard'!BB8), IF($C$7=2033, COUNTIFS(Set!$AG$8:$AG$87,$B$11, Set!$B$8:$B$87,' Dashboard'!BB8), IF($C$7=2034, COUNTIFS(Set!$AK$8:$AK$87,$B$11, Set!$B$8:$B$87,' Dashboard'!BB8), IF($C$7=2035,COUNTIFS(Set!$AO$8:$AO$87,$B$11, Set!$B$8:$B$87,' Dashboard'!BB8),0))))))))))</f>
        <v>0</v>
      </c>
      <c r="BC11" s="133">
        <f>IF($C$7=2026,COUNTIFS(Set!$E$8:$E$87,$B$11,Set!$B$8:$B$87,' Dashboard'!BC8),IF($C$7=2027,COUNTIFS(Set!$I$8:$I$87,$B$11,Set!$B$8:$B$87,' Dashboard'!BC8),IF($C$7=2028,COUNTIFS(Set!$M$8:$M$87,$B$11,Set!$B$8:$B$87,' Dashboard'!BC8),IF($C$7=2029, COUNTIFS(Set!$Q$8:$Q$87,$B$11, Set!$B$8:$B$87,' Dashboard'!BC8),IF($C$7=2030, COUNTIFS(Set!$U$8:$U$87,$B$11, Set!$B$8:$B$87,' Dashboard'!BC8), IF($C$7=2031, COUNTIFS(Set!$Y$8:$Y$87,$B$11, Set!$B$8:$B$87,' Dashboard'!BC8),IF($C$7=2032, COUNTIFS(Set!$AC$8:$AC$87,$B$11, Set!$B$8:$B$87,' Dashboard'!BC8), IF($C$7=2033, COUNTIFS(Set!$AG$8:$AG$87,$B$11, Set!$B$8:$B$87,' Dashboard'!BC8), IF($C$7=2034, COUNTIFS(Set!$AK$8:$AK$87,$B$11, Set!$B$8:$B$87,' Dashboard'!BC8), IF($C$7=2035,COUNTIFS(Set!$AO$8:$AO$87,$B$11, Set!$B$8:$B$87,' Dashboard'!BC8),0))))))))))</f>
        <v>1</v>
      </c>
      <c r="BD11" s="133">
        <f>IF($C$7=2026,COUNTIFS(Set!$E$8:$E$87,$B$11,Set!$B$8:$B$87,' Dashboard'!BD8),IF($C$7=2027,COUNTIFS(Set!$I$8:$I$87,$B$11,Set!$B$8:$B$87,' Dashboard'!BD8),IF($C$7=2028,COUNTIFS(Set!$M$8:$M$87,$B$11,Set!$B$8:$B$87,' Dashboard'!BD8),IF($C$7=2029, COUNTIFS(Set!$Q$8:$Q$87,$B$11, Set!$B$8:$B$87,' Dashboard'!BD8),IF($C$7=2030, COUNTIFS(Set!$U$8:$U$87,$B$11, Set!$B$8:$B$87,' Dashboard'!BD8), IF($C$7=2031, COUNTIFS(Set!$Y$8:$Y$87,$B$11, Set!$B$8:$B$87,' Dashboard'!BD8),IF($C$7=2032, COUNTIFS(Set!$AC$8:$AC$87,$B$11, Set!$B$8:$B$87,' Dashboard'!BD8), IF($C$7=2033, COUNTIFS(Set!$AG$8:$AG$87,$B$11, Set!$B$8:$B$87,' Dashboard'!BD8), IF($C$7=2034, COUNTIFS(Set!$AK$8:$AK$87,$B$11, Set!$B$8:$B$87,' Dashboard'!BD8), IF($C$7=2035,COUNTIFS(Set!$AO$8:$AO$87,$B$11, Set!$B$8:$B$87,' Dashboard'!BD8),0))))))))))</f>
        <v>1</v>
      </c>
      <c r="BE11" s="133">
        <f>IF($C$7=2026,COUNTIFS(Set!$E$8:$E$87,$B$11,Set!$B$8:$B$87,' Dashboard'!BE8),IF($C$7=2027,COUNTIFS(Set!$I$8:$I$87,$B$11,Set!$B$8:$B$87,' Dashboard'!BE8),IF($C$7=2028,COUNTIFS(Set!$M$8:$M$87,$B$11,Set!$B$8:$B$87,' Dashboard'!BE8),IF($C$7=2029, COUNTIFS(Set!$Q$8:$Q$87,$B$11, Set!$B$8:$B$87,' Dashboard'!BE8),IF($C$7=2030, COUNTIFS(Set!$U$8:$U$87,$B$11, Set!$B$8:$B$87,' Dashboard'!BE8), IF($C$7=2031, COUNTIFS(Set!$Y$8:$Y$87,$B$11, Set!$B$8:$B$87,' Dashboard'!BE8),IF($C$7=2032, COUNTIFS(Set!$AC$8:$AC$87,$B$11, Set!$B$8:$B$87,' Dashboard'!BE8), IF($C$7=2033, COUNTIFS(Set!$AG$8:$AG$87,$B$11, Set!$B$8:$B$87,' Dashboard'!BE8), IF($C$7=2034, COUNTIFS(Set!$AK$8:$AK$87,$B$11, Set!$B$8:$B$87,' Dashboard'!BE8), IF($C$7=2035,COUNTIFS(Set!$AO$8:$AO$87,$B$11, Set!$B$8:$B$87,' Dashboard'!BE8),0))))))))))</f>
        <v>0</v>
      </c>
      <c r="BF11" s="133">
        <f>IF($C$7=2026,COUNTIFS(Set!$E$8:$E$87,$B$11,Set!$B$8:$B$87,' Dashboard'!BF8),IF($C$7=2027,COUNTIFS(Set!$I$8:$I$87,$B$11,Set!$B$8:$B$87,' Dashboard'!BF8),IF($C$7=2028,COUNTIFS(Set!$M$8:$M$87,$B$11,Set!$B$8:$B$87,' Dashboard'!BF8),IF($C$7=2029, COUNTIFS(Set!$Q$8:$Q$87,$B$11, Set!$B$8:$B$87,' Dashboard'!BF8),IF($C$7=2030, COUNTIFS(Set!$U$8:$U$87,$B$11, Set!$B$8:$B$87,' Dashboard'!BF8), IF($C$7=2031, COUNTIFS(Set!$Y$8:$Y$87,$B$11, Set!$B$8:$B$87,' Dashboard'!BF8),IF($C$7=2032, COUNTIFS(Set!$AC$8:$AC$87,$B$11, Set!$B$8:$B$87,' Dashboard'!BF8), IF($C$7=2033, COUNTIFS(Set!$AG$8:$AG$87,$B$11, Set!$B$8:$B$87,' Dashboard'!BF8), IF($C$7=2034, COUNTIFS(Set!$AK$8:$AK$87,$B$11, Set!$B$8:$B$87,' Dashboard'!BF8), IF($C$7=2035,COUNTIFS(Set!$AO$8:$AO$87,$B$11, Set!$B$8:$B$87,' Dashboard'!BF8),0))))))))))</f>
        <v>0</v>
      </c>
      <c r="BG11" s="133">
        <f>IF($C$7=2026,COUNTIFS(Set!$E$8:$E$87,$B$11,Set!$B$8:$B$87,' Dashboard'!BG8),IF($C$7=2027,COUNTIFS(Set!$I$8:$I$87,$B$11,Set!$B$8:$B$87,' Dashboard'!BG8),IF($C$7=2028,COUNTIFS(Set!$M$8:$M$87,$B$11,Set!$B$8:$B$87,' Dashboard'!BG8),IF($C$7=2029, COUNTIFS(Set!$Q$8:$Q$87,$B$11, Set!$B$8:$B$87,' Dashboard'!BG8),IF($C$7=2030, COUNTIFS(Set!$U$8:$U$87,$B$11, Set!$B$8:$B$87,' Dashboard'!BG8), IF($C$7=2031, COUNTIFS(Set!$Y$8:$Y$87,$B$11, Set!$B$8:$B$87,' Dashboard'!BG8),IF($C$7=2032, COUNTIFS(Set!$AC$8:$AC$87,$B$11, Set!$B$8:$B$87,' Dashboard'!BG8), IF($C$7=2033, COUNTIFS(Set!$AG$8:$AG$87,$B$11, Set!$B$8:$B$87,' Dashboard'!BG8), IF($C$7=2034, COUNTIFS(Set!$AK$8:$AK$87,$B$11, Set!$B$8:$B$87,' Dashboard'!BG8), IF($C$7=2035,COUNTIFS(Set!$AO$8:$AO$87,$B$11, Set!$B$8:$B$87,' Dashboard'!BG8),0))))))))))</f>
        <v>1</v>
      </c>
      <c r="BH11" s="133">
        <f>IF($C$7=2026,COUNTIFS(Set!$E$8:$E$87,$B$11,Set!$B$8:$B$87,' Dashboard'!BH8),IF($C$7=2027,COUNTIFS(Set!$I$8:$I$87,$B$11,Set!$B$8:$B$87,' Dashboard'!BH8),IF($C$7=2028,COUNTIFS(Set!$M$8:$M$87,$B$11,Set!$B$8:$B$87,' Dashboard'!BH8),IF($C$7=2029, COUNTIFS(Set!$Q$8:$Q$87,$B$11, Set!$B$8:$B$87,' Dashboard'!BH8),IF($C$7=2030, COUNTIFS(Set!$U$8:$U$87,$B$11, Set!$B$8:$B$87,' Dashboard'!BH8), IF($C$7=2031, COUNTIFS(Set!$Y$8:$Y$87,$B$11, Set!$B$8:$B$87,' Dashboard'!BH8),IF($C$7=2032, COUNTIFS(Set!$AC$8:$AC$87,$B$11, Set!$B$8:$B$87,' Dashboard'!BH8), IF($C$7=2033, COUNTIFS(Set!$AG$8:$AG$87,$B$11, Set!$B$8:$B$87,' Dashboard'!BH8), IF($C$7=2034, COUNTIFS(Set!$AK$8:$AK$87,$B$11, Set!$B$8:$B$87,' Dashboard'!BH8), IF($C$7=2035,COUNTIFS(Set!$AO$8:$AO$87,$B$11, Set!$B$8:$B$87,' Dashboard'!BH8),0))))))))))</f>
        <v>1</v>
      </c>
      <c r="BI11" s="133">
        <f>IF($C$7=2026,COUNTIFS(Set!$E$8:$E$87,$B$11,Set!$B$8:$B$87,' Dashboard'!BI8),IF($C$7=2027,COUNTIFS(Set!$I$8:$I$87,$B$11,Set!$B$8:$B$87,' Dashboard'!BI8),IF($C$7=2028,COUNTIFS(Set!$M$8:$M$87,$B$11,Set!$B$8:$B$87,' Dashboard'!BI8),IF($C$7=2029, COUNTIFS(Set!$Q$8:$Q$87,$B$11, Set!$B$8:$B$87,' Dashboard'!BI8),IF($C$7=2030, COUNTIFS(Set!$U$8:$U$87,$B$11, Set!$B$8:$B$87,' Dashboard'!BI8), IF($C$7=2031, COUNTIFS(Set!$Y$8:$Y$87,$B$11, Set!$B$8:$B$87,' Dashboard'!BI8),IF($C$7=2032, COUNTIFS(Set!$AC$8:$AC$87,$B$11, Set!$B$8:$B$87,' Dashboard'!BI8), IF($C$7=2033, COUNTIFS(Set!$AG$8:$AG$87,$B$11, Set!$B$8:$B$87,' Dashboard'!BI8), IF($C$7=2034, COUNTIFS(Set!$AK$8:$AK$87,$B$11, Set!$B$8:$B$87,' Dashboard'!BI8), IF($C$7=2035,COUNTIFS(Set!$AO$8:$AO$87,$B$11, Set!$B$8:$B$87,' Dashboard'!BI8),0))))))))))</f>
        <v>0</v>
      </c>
      <c r="BJ11" s="133">
        <f>IF($C$7=2026,COUNTIFS(Set!$E$8:$E$87,$B$11,Set!$B$8:$B$87,' Dashboard'!BJ8),IF($C$7=2027,COUNTIFS(Set!$I$8:$I$87,$B$11,Set!$B$8:$B$87,' Dashboard'!BJ8),IF($C$7=2028,COUNTIFS(Set!$M$8:$M$87,$B$11,Set!$B$8:$B$87,' Dashboard'!BJ8),IF($C$7=2029, COUNTIFS(Set!$Q$8:$Q$87,$B$11, Set!$B$8:$B$87,' Dashboard'!BJ8),IF($C$7=2030, COUNTIFS(Set!$U$8:$U$87,$B$11, Set!$B$8:$B$87,' Dashboard'!BJ8), IF($C$7=2031, COUNTIFS(Set!$Y$8:$Y$87,$B$11, Set!$B$8:$B$87,' Dashboard'!BJ8),IF($C$7=2032, COUNTIFS(Set!$AC$8:$AC$87,$B$11, Set!$B$8:$B$87,' Dashboard'!BJ8), IF($C$7=2033, COUNTIFS(Set!$AG$8:$AG$87,$B$11, Set!$B$8:$B$87,' Dashboard'!BJ8), IF($C$7=2034, COUNTIFS(Set!$AK$8:$AK$87,$B$11, Set!$B$8:$B$87,' Dashboard'!BJ8), IF($C$7=2035,COUNTIFS(Set!$AO$8:$AO$87,$B$11, Set!$B$8:$B$87,' Dashboard'!BJ8),0))))))))))</f>
        <v>0</v>
      </c>
      <c r="BK11" s="133">
        <f>IF($C$7=2026,COUNTIFS(Set!$E$8:$E$87,$B$11,Set!$B$8:$B$87,' Dashboard'!BK8),IF($C$7=2027,COUNTIFS(Set!$I$8:$I$87,$B$11,Set!$B$8:$B$87,' Dashboard'!BK8),IF($C$7=2028,COUNTIFS(Set!$M$8:$M$87,$B$11,Set!$B$8:$B$87,' Dashboard'!BK8),IF($C$7=2029, COUNTIFS(Set!$Q$8:$Q$87,$B$11, Set!$B$8:$B$87,' Dashboard'!BK8),IF($C$7=2030, COUNTIFS(Set!$U$8:$U$87,$B$11, Set!$B$8:$B$87,' Dashboard'!BK8), IF($C$7=2031, COUNTIFS(Set!$Y$8:$Y$87,$B$11, Set!$B$8:$B$87,' Dashboard'!BK8),IF($C$7=2032, COUNTIFS(Set!$AC$8:$AC$87,$B$11, Set!$B$8:$B$87,' Dashboard'!BK8), IF($C$7=2033, COUNTIFS(Set!$AG$8:$AG$87,$B$11, Set!$B$8:$B$87,' Dashboard'!BK8), IF($C$7=2034, COUNTIFS(Set!$AK$8:$AK$87,$B$11, Set!$B$8:$B$87,' Dashboard'!BK8), IF($C$7=2035,COUNTIFS(Set!$AO$8:$AO$87,$B$11, Set!$B$8:$B$87,' Dashboard'!BK8),0))))))))))</f>
        <v>1</v>
      </c>
      <c r="BL11" s="133">
        <f>IF($C$7=2026,COUNTIFS(Set!$E$8:$E$87,$B$11,Set!$B$8:$B$87,' Dashboard'!BL8),IF($C$7=2027,COUNTIFS(Set!$I$8:$I$87,$B$11,Set!$B$8:$B$87,' Dashboard'!BL8),IF($C$7=2028,COUNTIFS(Set!$M$8:$M$87,$B$11,Set!$B$8:$B$87,' Dashboard'!BL8),IF($C$7=2029, COUNTIFS(Set!$Q$8:$Q$87,$B$11, Set!$B$8:$B$87,' Dashboard'!BL8),IF($C$7=2030, COUNTIFS(Set!$U$8:$U$87,$B$11, Set!$B$8:$B$87,' Dashboard'!BL8), IF($C$7=2031, COUNTIFS(Set!$Y$8:$Y$87,$B$11, Set!$B$8:$B$87,' Dashboard'!BL8),IF($C$7=2032, COUNTIFS(Set!$AC$8:$AC$87,$B$11, Set!$B$8:$B$87,' Dashboard'!BL8), IF($C$7=2033, COUNTIFS(Set!$AG$8:$AG$87,$B$11, Set!$B$8:$B$87,' Dashboard'!BL8), IF($C$7=2034, COUNTIFS(Set!$AK$8:$AK$87,$B$11, Set!$B$8:$B$87,' Dashboard'!BL8), IF($C$7=2035,COUNTIFS(Set!$AO$8:$AO$87,$B$11, Set!$B$8:$B$87,' Dashboard'!BL8),0))))))))))</f>
        <v>1</v>
      </c>
      <c r="BM11" s="133">
        <f>IF($C$7=2026,COUNTIFS(Set!$E$8:$E$87,$B$11,Set!$B$8:$B$87,' Dashboard'!BM8),IF($C$7=2027,COUNTIFS(Set!$I$8:$I$87,$B$11,Set!$B$8:$B$87,' Dashboard'!BM8),IF($C$7=2028,COUNTIFS(Set!$M$8:$M$87,$B$11,Set!$B$8:$B$87,' Dashboard'!BM8),IF($C$7=2029, COUNTIFS(Set!$Q$8:$Q$87,$B$11, Set!$B$8:$B$87,' Dashboard'!BM8),IF($C$7=2030, COUNTIFS(Set!$U$8:$U$87,$B$11, Set!$B$8:$B$87,' Dashboard'!BM8), IF($C$7=2031, COUNTIFS(Set!$Y$8:$Y$87,$B$11, Set!$B$8:$B$87,' Dashboard'!BM8),IF($C$7=2032, COUNTIFS(Set!$AC$8:$AC$87,$B$11, Set!$B$8:$B$87,' Dashboard'!BM8), IF($C$7=2033, COUNTIFS(Set!$AG$8:$AG$87,$B$11, Set!$B$8:$B$87,' Dashboard'!BM8), IF($C$7=2034, COUNTIFS(Set!$AK$8:$AK$87,$B$11, Set!$B$8:$B$87,' Dashboard'!BM8), IF($C$7=2035,COUNTIFS(Set!$AO$8:$AO$87,$B$11, Set!$B$8:$B$87,' Dashboard'!BM8),0))))))))))</f>
        <v>0</v>
      </c>
      <c r="BN11" s="133">
        <f>IF($C$7=2026,COUNTIFS(Set!$E$8:$E$87,$B$11,Set!$B$8:$B$87,' Dashboard'!BN8),IF($C$7=2027,COUNTIFS(Set!$I$8:$I$87,$B$11,Set!$B$8:$B$87,' Dashboard'!BN8),IF($C$7=2028,COUNTIFS(Set!$M$8:$M$87,$B$11,Set!$B$8:$B$87,' Dashboard'!BN8),IF($C$7=2029, COUNTIFS(Set!$Q$8:$Q$87,$B$11, Set!$B$8:$B$87,' Dashboard'!BN8),IF($C$7=2030, COUNTIFS(Set!$U$8:$U$87,$B$11, Set!$B$8:$B$87,' Dashboard'!BN8), IF($C$7=2031, COUNTIFS(Set!$Y$8:$Y$87,$B$11, Set!$B$8:$B$87,' Dashboard'!BN8),IF($C$7=2032, COUNTIFS(Set!$AC$8:$AC$87,$B$11, Set!$B$8:$B$87,' Dashboard'!BN8), IF($C$7=2033, COUNTIFS(Set!$AG$8:$AG$87,$B$11, Set!$B$8:$B$87,' Dashboard'!BN8), IF($C$7=2034, COUNTIFS(Set!$AK$8:$AK$87,$B$11, Set!$B$8:$B$87,' Dashboard'!BN8), IF($C$7=2035,COUNTIFS(Set!$AO$8:$AO$87,$B$11, Set!$B$8:$B$87,' Dashboard'!BN8),0))))))))))</f>
        <v>1</v>
      </c>
      <c r="BP11" s="126">
        <f>IF($C$7=2026,COUNTIFS(Set!$E$8:$E$87,B11,Set!$C$8:$C$87,"=5"),IF($C$7=2027,COUNTIFS(Set!$I$8:$I$87,B11,Set!$C$8:$C$87,"=5"), IF($C$7=2028, COUNTIFS(Set!$M$8:$M$87,B11,Set!$C$8:$C$87,"=5"), IF($C$7=2029, COUNTIFS(Set!$Q$8:$Q$87,B11,Set!$C$8:$C$87,"=5"), IF($C$7=2030, COUNTIFS(Set!$U$8:$U$87,B11,Set!$C$8:$C$87,"=5"), IF($C$7=2031, COUNTIFS(Set!$Y$8:$Y$87,B11,Set!$C$8:$C$87,"=5"), IF($C$7=2032, COUNTIFS(Set!$AC$8:$AC$87,B11,Set!$C$8:$C$87,"=5"), IF($C$7=2033, COUNTIFS(Set!$AG$8:$AG$87,B11,Set!$C$8:$C$87,"=5"), IF($C$7=2034, COUNTIFS(Set!$AK$8:$AK$87,B11,Set!$C$8:$C$87,"=5"), IF($C$7=2035, COUNTIFS(Set!$AO$8:$AO$87,B11,Set!$C$8:$C$87,"=5"),0))))))))))</f>
        <v>6</v>
      </c>
      <c r="BQ11" s="131">
        <f>IF($C$7=2026,COUNTIFS(Set!$E$8:$E$87,$B$11,Set!$B$8:$B$87,' Dashboard'!BQ8),IF($C$7=2027,COUNTIFS(Set!$I$8:$I$87,$B$11,Set!$B$8:$B$87,' Dashboard'!BQ8),IF($C$7=2028,COUNTIFS(Set!$M$8:$M$87,$B$11,Set!$B$8:$B$87,' Dashboard'!BQ8),IF($C$7=2029, COUNTIFS(Set!$Q$8:$Q$87,$B$11, Set!$B$8:$B$87,' Dashboard'!BQ8),IF($C$7=2030, COUNTIFS(Set!$U$8:$U$87,$B$11, Set!$B$8:$B$87,' Dashboard'!BQ8), IF($C$7=2031, COUNTIFS(Set!$Y$8:$Y$87,$B$11, Set!$B$8:$B$87,' Dashboard'!BQ8),IF($C$7=2032, COUNTIFS(Set!$AC$8:$AC$87,$B$11, Set!$B$8:$B$87,' Dashboard'!BQ8), IF($C$7=2033, COUNTIFS(Set!$AG$8:$AG$87,$B$11, Set!$B$8:$B$87,' Dashboard'!BQ8), IF($C$7=2034, COUNTIFS(Set!$AK$8:$AK$87,$B$11, Set!$B$8:$B$87,' Dashboard'!BQ8), IF($C$7=2035,COUNTIFS(Set!$AO$8:$AO$87,$B$11, Set!$B$8:$B$87,' Dashboard'!BQ8),0))))))))))</f>
        <v>1</v>
      </c>
      <c r="BR11" s="131">
        <f>IF($C$7=2026,COUNTIFS(Set!$E$8:$E$87,$B$11,Set!$B$8:$B$87,' Dashboard'!BR8),IF($C$7=2027,COUNTIFS(Set!$I$8:$I$87,$B$11,Set!$B$8:$B$87,' Dashboard'!BR8),IF($C$7=2028,COUNTIFS(Set!$M$8:$M$87,$B$11,Set!$B$8:$B$87,' Dashboard'!BR8),IF($C$7=2029, COUNTIFS(Set!$Q$8:$Q$87,$B$11, Set!$B$8:$B$87,' Dashboard'!BR8),IF($C$7=2030, COUNTIFS(Set!$U$8:$U$87,$B$11, Set!$B$8:$B$87,' Dashboard'!BR8), IF($C$7=2031, COUNTIFS(Set!$Y$8:$Y$87,$B$11, Set!$B$8:$B$87,' Dashboard'!BR8),IF($C$7=2032, COUNTIFS(Set!$AC$8:$AC$87,$B$11, Set!$B$8:$B$87,' Dashboard'!BR8), IF($C$7=2033, COUNTIFS(Set!$AG$8:$AG$87,$B$11, Set!$B$8:$B$87,' Dashboard'!BR8), IF($C$7=2034, COUNTIFS(Set!$AK$8:$AK$87,$B$11, Set!$B$8:$B$87,' Dashboard'!BR8), IF($C$7=2035,COUNTIFS(Set!$AO$8:$AO$87,$B$11, Set!$B$8:$B$87,' Dashboard'!BR8),0))))))))))</f>
        <v>0</v>
      </c>
      <c r="BS11" s="131">
        <f>IF($C$7=2026,COUNTIFS(Set!$E$8:$E$87,$B$11,Set!$B$8:$B$87,' Dashboard'!BS8),IF($C$7=2027,COUNTIFS(Set!$I$8:$I$87,$B$11,Set!$B$8:$B$87,' Dashboard'!BS8),IF($C$7=2028,COUNTIFS(Set!$M$8:$M$87,$B$11,Set!$B$8:$B$87,' Dashboard'!BS8),IF($C$7=2029, COUNTIFS(Set!$Q$8:$Q$87,$B$11, Set!$B$8:$B$87,' Dashboard'!BS8),IF($C$7=2030, COUNTIFS(Set!$U$8:$U$87,$B$11, Set!$B$8:$B$87,' Dashboard'!BS8), IF($C$7=2031, COUNTIFS(Set!$Y$8:$Y$87,$B$11, Set!$B$8:$B$87,' Dashboard'!BS8),IF($C$7=2032, COUNTIFS(Set!$AC$8:$AC$87,$B$11, Set!$B$8:$B$87,' Dashboard'!BS8), IF($C$7=2033, COUNTIFS(Set!$AG$8:$AG$87,$B$11, Set!$B$8:$B$87,' Dashboard'!BS8), IF($C$7=2034, COUNTIFS(Set!$AK$8:$AK$87,$B$11, Set!$B$8:$B$87,' Dashboard'!BS8), IF($C$7=2035,COUNTIFS(Set!$AO$8:$AO$87,$B$11, Set!$B$8:$B$87,' Dashboard'!BS8),0))))))))))</f>
        <v>0</v>
      </c>
      <c r="BT11" s="131">
        <f>IF($C$7=2026,COUNTIFS(Set!$E$8:$E$87,$B$11,Set!$B$8:$B$87,' Dashboard'!BT8),IF($C$7=2027,COUNTIFS(Set!$I$8:$I$87,$B$11,Set!$B$8:$B$87,' Dashboard'!BT8),IF($C$7=2028,COUNTIFS(Set!$M$8:$M$87,$B$11,Set!$B$8:$B$87,' Dashboard'!BT8),IF($C$7=2029, COUNTIFS(Set!$Q$8:$Q$87,$B$11, Set!$B$8:$B$87,' Dashboard'!BT8),IF($C$7=2030, COUNTIFS(Set!$U$8:$U$87,$B$11, Set!$B$8:$B$87,' Dashboard'!BT8), IF($C$7=2031, COUNTIFS(Set!$Y$8:$Y$87,$B$11, Set!$B$8:$B$87,' Dashboard'!BT8),IF($C$7=2032, COUNTIFS(Set!$AC$8:$AC$87,$B$11, Set!$B$8:$B$87,' Dashboard'!BT8), IF($C$7=2033, COUNTIFS(Set!$AG$8:$AG$87,$B$11, Set!$B$8:$B$87,' Dashboard'!BT8), IF($C$7=2034, COUNTIFS(Set!$AK$8:$AK$87,$B$11, Set!$B$8:$B$87,' Dashboard'!BT8), IF($C$7=2035,COUNTIFS(Set!$AO$8:$AO$87,$B$11, Set!$B$8:$B$87,' Dashboard'!BT8),0))))))))))</f>
        <v>0</v>
      </c>
      <c r="BU11" s="131">
        <f>IF($C$7=2026,COUNTIFS(Set!$E$8:$E$87,$B$11,Set!$B$8:$B$87,' Dashboard'!BU8),IF($C$7=2027,COUNTIFS(Set!$I$8:$I$87,$B$11,Set!$B$8:$B$87,' Dashboard'!BU8),IF($C$7=2028,COUNTIFS(Set!$M$8:$M$87,$B$11,Set!$B$8:$B$87,' Dashboard'!BU8),IF($C$7=2029, COUNTIFS(Set!$Q$8:$Q$87,$B$11, Set!$B$8:$B$87,' Dashboard'!BU8),IF($C$7=2030, COUNTIFS(Set!$U$8:$U$87,$B$11, Set!$B$8:$B$87,' Dashboard'!BU8), IF($C$7=2031, COUNTIFS(Set!$Y$8:$Y$87,$B$11, Set!$B$8:$B$87,' Dashboard'!BU8),IF($C$7=2032, COUNTIFS(Set!$AC$8:$AC$87,$B$11, Set!$B$8:$B$87,' Dashboard'!BU8), IF($C$7=2033, COUNTIFS(Set!$AG$8:$AG$87,$B$11, Set!$B$8:$B$87,' Dashboard'!BU8), IF($C$7=2034, COUNTIFS(Set!$AK$8:$AK$87,$B$11, Set!$B$8:$B$87,' Dashboard'!BU8), IF($C$7=2035,COUNTIFS(Set!$AO$8:$AO$87,$B$11, Set!$B$8:$B$87,' Dashboard'!BU8),0))))))))))</f>
        <v>1</v>
      </c>
      <c r="BV11" s="131">
        <f>IF($C$7=2026,COUNTIFS(Set!$E$8:$E$87,$B$11,Set!$B$8:$B$87,' Dashboard'!BV8),IF($C$7=2027,COUNTIFS(Set!$I$8:$I$87,$B$11,Set!$B$8:$B$87,' Dashboard'!BV8),IF($C$7=2028,COUNTIFS(Set!$M$8:$M$87,$B$11,Set!$B$8:$B$87,' Dashboard'!BV8),IF($C$7=2029, COUNTIFS(Set!$Q$8:$Q$87,$B$11, Set!$B$8:$B$87,' Dashboard'!BV8),IF($C$7=2030, COUNTIFS(Set!$U$8:$U$87,$B$11, Set!$B$8:$B$87,' Dashboard'!BV8), IF($C$7=2031, COUNTIFS(Set!$Y$8:$Y$87,$B$11, Set!$B$8:$B$87,' Dashboard'!BV8),IF($C$7=2032, COUNTIFS(Set!$AC$8:$AC$87,$B$11, Set!$B$8:$B$87,' Dashboard'!BV8), IF($C$7=2033, COUNTIFS(Set!$AG$8:$AG$87,$B$11, Set!$B$8:$B$87,' Dashboard'!BV8), IF($C$7=2034, COUNTIFS(Set!$AK$8:$AK$87,$B$11, Set!$B$8:$B$87,' Dashboard'!BV8), IF($C$7=2035,COUNTIFS(Set!$AO$8:$AO$87,$B$11, Set!$B$8:$B$87,' Dashboard'!BV8),0))))))))))</f>
        <v>1</v>
      </c>
      <c r="BW11" s="131">
        <f>IF($C$7=2026,COUNTIFS(Set!$E$8:$E$87,$B$11,Set!$B$8:$B$87,' Dashboard'!BW8),IF($C$7=2027,COUNTIFS(Set!$I$8:$I$87,$B$11,Set!$B$8:$B$87,' Dashboard'!BW8),IF($C$7=2028,COUNTIFS(Set!$M$8:$M$87,$B$11,Set!$B$8:$B$87,' Dashboard'!BW8),IF($C$7=2029, COUNTIFS(Set!$Q$8:$Q$87,$B$11, Set!$B$8:$B$87,' Dashboard'!BW8),IF($C$7=2030, COUNTIFS(Set!$U$8:$U$87,$B$11, Set!$B$8:$B$87,' Dashboard'!BW8), IF($C$7=2031, COUNTIFS(Set!$Y$8:$Y$87,$B$11, Set!$B$8:$B$87,' Dashboard'!BW8),IF($C$7=2032, COUNTIFS(Set!$AC$8:$AC$87,$B$11, Set!$B$8:$B$87,' Dashboard'!BW8), IF($C$7=2033, COUNTIFS(Set!$AG$8:$AG$87,$B$11, Set!$B$8:$B$87,' Dashboard'!BW8), IF($C$7=2034, COUNTIFS(Set!$AK$8:$AK$87,$B$11, Set!$B$8:$B$87,' Dashboard'!BW8), IF($C$7=2035,COUNTIFS(Set!$AO$8:$AO$87,$B$11, Set!$B$8:$B$87,' Dashboard'!BW8),0))))))))))</f>
        <v>0</v>
      </c>
      <c r="BX11" s="131">
        <f>IF($C$7=2026,COUNTIFS(Set!$E$8:$E$87,$B$11,Set!$B$8:$B$87,' Dashboard'!BX8),IF($C$7=2027,COUNTIFS(Set!$I$8:$I$87,$B$11,Set!$B$8:$B$87,' Dashboard'!BX8),IF($C$7=2028,COUNTIFS(Set!$M$8:$M$87,$B$11,Set!$B$8:$B$87,' Dashboard'!BX8),IF($C$7=2029, COUNTIFS(Set!$Q$8:$Q$87,$B$11, Set!$B$8:$B$87,' Dashboard'!BX8),IF($C$7=2030, COUNTIFS(Set!$U$8:$U$87,$B$11, Set!$B$8:$B$87,' Dashboard'!BX8), IF($C$7=2031, COUNTIFS(Set!$Y$8:$Y$87,$B$11, Set!$B$8:$B$87,' Dashboard'!BX8),IF($C$7=2032, COUNTIFS(Set!$AC$8:$AC$87,$B$11, Set!$B$8:$B$87,' Dashboard'!BX8), IF($C$7=2033, COUNTIFS(Set!$AG$8:$AG$87,$B$11, Set!$B$8:$B$87,' Dashboard'!BX8), IF($C$7=2034, COUNTIFS(Set!$AK$8:$AK$87,$B$11, Set!$B$8:$B$87,' Dashboard'!BX8), IF($C$7=2035,COUNTIFS(Set!$AO$8:$AO$87,$B$11, Set!$B$8:$B$87,' Dashboard'!BX8),0))))))))))</f>
        <v>0</v>
      </c>
      <c r="BY11" s="131">
        <f>IF($C$7=2026,COUNTIFS(Set!$E$8:$E$87,$B$11,Set!$B$8:$B$87,' Dashboard'!BY8),IF($C$7=2027,COUNTIFS(Set!$I$8:$I$87,$B$11,Set!$B$8:$B$87,' Dashboard'!BY8),IF($C$7=2028,COUNTIFS(Set!$M$8:$M$87,$B$11,Set!$B$8:$B$87,' Dashboard'!BY8),IF($C$7=2029, COUNTIFS(Set!$Q$8:$Q$87,$B$11, Set!$B$8:$B$87,' Dashboard'!BY8),IF($C$7=2030, COUNTIFS(Set!$U$8:$U$87,$B$11, Set!$B$8:$B$87,' Dashboard'!BY8), IF($C$7=2031, COUNTIFS(Set!$Y$8:$Y$87,$B$11, Set!$B$8:$B$87,' Dashboard'!BY8),IF($C$7=2032, COUNTIFS(Set!$AC$8:$AC$87,$B$11, Set!$B$8:$B$87,' Dashboard'!BY8), IF($C$7=2033, COUNTIFS(Set!$AG$8:$AG$87,$B$11, Set!$B$8:$B$87,' Dashboard'!BY8), IF($C$7=2034, COUNTIFS(Set!$AK$8:$AK$87,$B$11, Set!$B$8:$B$87,' Dashboard'!BY8), IF($C$7=2035,COUNTIFS(Set!$AO$8:$AO$87,$B$11, Set!$B$8:$B$87,' Dashboard'!BY8),0))))))))))</f>
        <v>1</v>
      </c>
      <c r="BZ11" s="131">
        <f>IF($C$7=2026,COUNTIFS(Set!$E$8:$E$87,$B$11,Set!$B$8:$B$87,' Dashboard'!BZ8),IF($C$7=2027,COUNTIFS(Set!$I$8:$I$87,$B$11,Set!$B$8:$B$87,' Dashboard'!BZ8),IF($C$7=2028,COUNTIFS(Set!$M$8:$M$87,$B$11,Set!$B$8:$B$87,' Dashboard'!BZ8),IF($C$7=2029, COUNTIFS(Set!$Q$8:$Q$87,$B$11, Set!$B$8:$B$87,' Dashboard'!BZ8),IF($C$7=2030, COUNTIFS(Set!$U$8:$U$87,$B$11, Set!$B$8:$B$87,' Dashboard'!BZ8), IF($C$7=2031, COUNTIFS(Set!$Y$8:$Y$87,$B$11, Set!$B$8:$B$87,' Dashboard'!BZ8),IF($C$7=2032, COUNTIFS(Set!$AC$8:$AC$87,$B$11, Set!$B$8:$B$87,' Dashboard'!BZ8), IF($C$7=2033, COUNTIFS(Set!$AG$8:$AG$87,$B$11, Set!$B$8:$B$87,' Dashboard'!BZ8), IF($C$7=2034, COUNTIFS(Set!$AK$8:$AK$87,$B$11, Set!$B$8:$B$87,' Dashboard'!BZ8), IF($C$7=2035,COUNTIFS(Set!$AO$8:$AO$87,$B$11, Set!$B$8:$B$87,' Dashboard'!BZ8),0))))))))))</f>
        <v>1</v>
      </c>
      <c r="CA11" s="131">
        <f>IF($C$7=2026,COUNTIFS(Set!$E$8:$E$87,$B$11,Set!$B$8:$B$87,' Dashboard'!CA8),IF($C$7=2027,COUNTIFS(Set!$I$8:$I$87,$B$11,Set!$B$8:$B$87,' Dashboard'!CA8),IF($C$7=2028,COUNTIFS(Set!$M$8:$M$87,$B$11,Set!$B$8:$B$87,' Dashboard'!CA8),IF($C$7=2029, COUNTIFS(Set!$Q$8:$Q$87,$B$11, Set!$B$8:$B$87,' Dashboard'!CA8),IF($C$7=2030, COUNTIFS(Set!$U$8:$U$87,$B$11, Set!$B$8:$B$87,' Dashboard'!CA8), IF($C$7=2031, COUNTIFS(Set!$Y$8:$Y$87,$B$11, Set!$B$8:$B$87,' Dashboard'!CA8),IF($C$7=2032, COUNTIFS(Set!$AC$8:$AC$87,$B$11, Set!$B$8:$B$87,' Dashboard'!CA8), IF($C$7=2033, COUNTIFS(Set!$AG$8:$AG$87,$B$11, Set!$B$8:$B$87,' Dashboard'!CA8), IF($C$7=2034, COUNTIFS(Set!$AK$8:$AK$87,$B$11, Set!$B$8:$B$87,' Dashboard'!CA8), IF($C$7=2035,COUNTIFS(Set!$AO$8:$AO$87,$B$11, Set!$B$8:$B$87,' Dashboard'!CA8),0))))))))))</f>
        <v>0</v>
      </c>
      <c r="CB11" s="131">
        <f>IF($C$7=2026,COUNTIFS(Set!$E$8:$E$87,$B$11,Set!$B$8:$B$87,' Dashboard'!CB8),IF($C$7=2027,COUNTIFS(Set!$I$8:$I$87,$B$11,Set!$B$8:$B$87,' Dashboard'!CB8),IF($C$7=2028,COUNTIFS(Set!$M$8:$M$87,$B$11,Set!$B$8:$B$87,' Dashboard'!CB8),IF($C$7=2029, COUNTIFS(Set!$Q$8:$Q$87,$B$11, Set!$B$8:$B$87,' Dashboard'!CB8),IF($C$7=2030, COUNTIFS(Set!$U$8:$U$87,$B$11, Set!$B$8:$B$87,' Dashboard'!CB8), IF($C$7=2031, COUNTIFS(Set!$Y$8:$Y$87,$B$11, Set!$B$8:$B$87,' Dashboard'!CB8),IF($C$7=2032, COUNTIFS(Set!$AC$8:$AC$87,$B$11, Set!$B$8:$B$87,' Dashboard'!CB8), IF($C$7=2033, COUNTIFS(Set!$AG$8:$AG$87,$B$11, Set!$B$8:$B$87,' Dashboard'!CB8), IF($C$7=2034, COUNTIFS(Set!$AK$8:$AK$87,$B$11, Set!$B$8:$B$87,' Dashboard'!CB8), IF($C$7=2035,COUNTIFS(Set!$AO$8:$AO$87,$B$11, Set!$B$8:$B$87,' Dashboard'!CB8),0))))))))))</f>
        <v>0</v>
      </c>
      <c r="CC11" s="131">
        <f>IF($C$7=2026,COUNTIFS(Set!$E$8:$E$87,$B$11,Set!$B$8:$B$87,' Dashboard'!CC8),IF($C$7=2027,COUNTIFS(Set!$I$8:$I$87,$B$11,Set!$B$8:$B$87,' Dashboard'!CC8),IF($C$7=2028,COUNTIFS(Set!$M$8:$M$87,$B$11,Set!$B$8:$B$87,' Dashboard'!CC8),IF($C$7=2029, COUNTIFS(Set!$Q$8:$Q$87,$B$11, Set!$B$8:$B$87,' Dashboard'!CC8),IF($C$7=2030, COUNTIFS(Set!$U$8:$U$87,$B$11, Set!$B$8:$B$87,' Dashboard'!CC8), IF($C$7=2031, COUNTIFS(Set!$Y$8:$Y$87,$B$11, Set!$B$8:$B$87,' Dashboard'!CC8),IF($C$7=2032, COUNTIFS(Set!$AC$8:$AC$87,$B$11, Set!$B$8:$B$87,' Dashboard'!CC8), IF($C$7=2033, COUNTIFS(Set!$AG$8:$AG$87,$B$11, Set!$B$8:$B$87,' Dashboard'!CC8), IF($C$7=2034, COUNTIFS(Set!$AK$8:$AK$87,$B$11, Set!$B$8:$B$87,' Dashboard'!CC8), IF($C$7=2035,COUNTIFS(Set!$AO$8:$AO$87,$B$11, Set!$B$8:$B$87,' Dashboard'!CC8),0))))))))))</f>
        <v>1</v>
      </c>
      <c r="CE11" s="132">
        <f>IF($C$7=2026,COUNTIFS(Set!$E$8:$E$87,B11,Set!$C$8:$C$87,"=6"),IF($C$7=2027,COUNTIFS(Set!$I$8:$I$87,B11,Set!$C$8:$C$87,"=6"), IF($C$7=2028, COUNTIFS(Set!$M$8:$M$87,B11,Set!$C$8:$C$87,"=6"), IF($C$7=2029, COUNTIFS(Set!$Q$8:$Q$87,B11,Set!$C$8:$C$87,"=6"), IF($C$7=2030, COUNTIFS(Set!$U$8:$U$87,B11,Set!$C$8:$C$87,"=6"), IF($C$7=2031, COUNTIFS(Set!$Y$8:$Y$87,B11,Set!$C$8:$C$87,"=6"), IF($C$7=2032, COUNTIFS(Set!$AC$8:$AC$87,B11,Set!$C$8:$C$87,"=6"), IF($C$7=2033, COUNTIFS(Set!$AG$8:$AG$87,B11,Set!$C$8:$C$87,"=6"), IF($C$7=2034, COUNTIFS(Set!$AK$8:$AK$87,B11,Set!$C$8:$C$87,"=6"), IF($C$7=2035, COUNTIFS(Set!$AO$8:$AO$87,B11,Set!$C$8:$C$87,"=6"),0))))))))))</f>
        <v>1</v>
      </c>
      <c r="CF11" s="133">
        <f>IF($C$7=2026,COUNTIFS(Set!$E$8:$E$87,$B$11,Set!$B$8:$B$87,' Dashboard'!CF8),IF($C$7=2027,COUNTIFS(Set!$I$8:$I$87,$B$11,Set!$B$8:$B$87,' Dashboard'!CF8),IF($C$7=2028,COUNTIFS(Set!$M$8:$M$87,$B$11,Set!$B$8:$B$87,' Dashboard'!CF8),IF($C$7=2029, COUNTIFS(Set!$Q$8:$Q$87,$B$11, Set!$B$8:$B$87,' Dashboard'!CF8),IF($C$7=2030, COUNTIFS(Set!$U$8:$U$87,$B$11, Set!$B$8:$B$87,' Dashboard'!CF8), IF($C$7=2031, COUNTIFS(Set!$Y$8:$Y$87,$B$11, Set!$B$8:$B$87,' Dashboard'!CF8),IF($C$7=2032, COUNTIFS(Set!$AC$8:$AC$87,$B$11, Set!$B$8:$B$87,' Dashboard'!CF8), IF($C$7=2033, COUNTIFS(Set!$AG$8:$AG$87,$B$11, Set!$B$8:$B$87,' Dashboard'!CF8), IF($C$7=2034, COUNTIFS(Set!$AK$8:$AK$87,$B$11, Set!$B$8:$B$87,' Dashboard'!CF8), IF($C$7=2035,COUNTIFS(Set!$AO$8:$AO$87,$B$11, Set!$B$8:$B$87,' Dashboard'!CF8),0))))))))))</f>
        <v>1</v>
      </c>
      <c r="CG11" s="133">
        <f>IF($C$7=2026,COUNTIFS(Set!$E$8:$E$87,$B$11,Set!$B$8:$B$87,' Dashboard'!CG8),IF($C$7=2027,COUNTIFS(Set!$I$8:$I$87,$B$11,Set!$B$8:$B$87,' Dashboard'!CG8),IF($C$7=2028,COUNTIFS(Set!$M$8:$M$87,$B$11,Set!$B$8:$B$87,' Dashboard'!CG8),IF($C$7=2029, COUNTIFS(Set!$Q$8:$Q$87,$B$11, Set!$B$8:$B$87,' Dashboard'!CG8),IF($C$7=2030, COUNTIFS(Set!$U$8:$U$87,$B$11, Set!$B$8:$B$87,' Dashboard'!CG8), IF($C$7=2031, COUNTIFS(Set!$Y$8:$Y$87,$B$11, Set!$B$8:$B$87,' Dashboard'!CG8),IF($C$7=2032, COUNTIFS(Set!$AC$8:$AC$87,$B$11, Set!$B$8:$B$87,' Dashboard'!CG8), IF($C$7=2033, COUNTIFS(Set!$AG$8:$AG$87,$B$11, Set!$B$8:$B$87,' Dashboard'!CG8), IF($C$7=2034, COUNTIFS(Set!$AK$8:$AK$87,$B$11, Set!$B$8:$B$87,' Dashboard'!CG8), IF($C$7=2035,COUNTIFS(Set!$AO$8:$AO$87,$B$11, Set!$B$8:$B$87,' Dashboard'!CG8),0))))))))))</f>
        <v>0</v>
      </c>
      <c r="CH11" s="133">
        <f>IF($C$7=2026,COUNTIFS(Set!$E$8:$E$87,$B$11,Set!$B$8:$B$87,' Dashboard'!CH8),IF($C$7=2027,COUNTIFS(Set!$I$8:$I$87,$B$11,Set!$B$8:$B$87,' Dashboard'!CH8),IF($C$7=2028,COUNTIFS(Set!$M$8:$M$87,$B$11,Set!$B$8:$B$87,' Dashboard'!CH8),IF($C$7=2029, COUNTIFS(Set!$Q$8:$Q$87,$B$11, Set!$B$8:$B$87,' Dashboard'!CH8),IF($C$7=2030, COUNTIFS(Set!$U$8:$U$87,$B$11, Set!$B$8:$B$87,' Dashboard'!CH8), IF($C$7=2031, COUNTIFS(Set!$Y$8:$Y$87,$B$11, Set!$B$8:$B$87,' Dashboard'!CH8),IF($C$7=2032, COUNTIFS(Set!$AC$8:$AC$87,$B$11, Set!$B$8:$B$87,' Dashboard'!CH8), IF($C$7=2033, COUNTIFS(Set!$AG$8:$AG$87,$B$11, Set!$B$8:$B$87,' Dashboard'!CH8), IF($C$7=2034, COUNTIFS(Set!$AK$8:$AK$87,$B$11, Set!$B$8:$B$87,' Dashboard'!CH8), IF($C$7=2035,COUNTIFS(Set!$AO$8:$AO$87,$B$11, Set!$B$8:$B$87,' Dashboard'!CH8),0))))))))))</f>
        <v>0</v>
      </c>
      <c r="CI11" s="133">
        <f>IF($C$7=2026,COUNTIFS(Set!$E$8:$E$87,$B$11,Set!$B$8:$B$87,' Dashboard'!CI8),IF($C$7=2027,COUNTIFS(Set!$I$8:$I$87,$B$11,Set!$B$8:$B$87,' Dashboard'!CI8),IF($C$7=2028,COUNTIFS(Set!$M$8:$M$87,$B$11,Set!$B$8:$B$87,' Dashboard'!CI8),IF($C$7=2029, COUNTIFS(Set!$Q$8:$Q$87,$B$11, Set!$B$8:$B$87,' Dashboard'!CI8),IF($C$7=2030, COUNTIFS(Set!$U$8:$U$87,$B$11, Set!$B$8:$B$87,' Dashboard'!CI8), IF($C$7=2031, COUNTIFS(Set!$Y$8:$Y$87,$B$11, Set!$B$8:$B$87,' Dashboard'!CI8),IF($C$7=2032, COUNTIFS(Set!$AC$8:$AC$87,$B$11, Set!$B$8:$B$87,' Dashboard'!CI8), IF($C$7=2033, COUNTIFS(Set!$AG$8:$AG$87,$B$11, Set!$B$8:$B$87,' Dashboard'!CI8), IF($C$7=2034, COUNTIFS(Set!$AK$8:$AK$87,$B$11, Set!$B$8:$B$87,' Dashboard'!CI8), IF($C$7=2035,COUNTIFS(Set!$AO$8:$AO$87,$B$11, Set!$B$8:$B$87,' Dashboard'!CI8),0))))))))))</f>
        <v>0</v>
      </c>
      <c r="CK11" s="126">
        <f>IF($C$7=2026,COUNTIFS(Set!$E$8:$E$87,B11,Set!$C$8:$C$87,"=7"),IF($C$7=2027,COUNTIFS(Set!$I$8:$I$87,B11,Set!$C$8:$C$87,"=7"), IF($C$7=2028, COUNTIFS(Set!$M$8:$M$87,B11,Set!$C$8:$C$87,"=7"), IF($C$7=2029, COUNTIFS(Set!$Q$8:$Q$87,B11,Set!$C$8:$C$87,"=7"), IF($C$7=2030, COUNTIFS(Set!$U$8:$U$87,B11,Set!$C$8:$C$87,"=7"), IF($C$7=2031, COUNTIFS(Set!$Y$8:$Y$87,B11,Set!$C$8:$C$87,"=7"), IF($C$7=2032, COUNTIFS(Set!$AC$8:$AC$87,B11,Set!$C$8:$C$87,"=7"), IF($C$7=2033, COUNTIFS(Set!$AG$8:$AG$87,B11,Set!$C$8:$C$87,"=7"), IF($C$7=2034, COUNTIFS(Set!$AK$8:$AK$87,B11,Set!$C$8:$C$87,"=7"), IF($C$7=2035, COUNTIFS(Set!$AO$8:$AO$87,B11,Set!$C$8:$C$87,"=7"),0))))))))))</f>
        <v>2</v>
      </c>
      <c r="CL11" s="131">
        <f>IF($C$7=2026,COUNTIFS(Set!$E$8:$E$87,$B$11,Set!$B$8:$B$87,' Dashboard'!CL8),IF($C$7=2027,COUNTIFS(Set!$I$8:$I$87,$B$11,Set!$B$8:$B$87,' Dashboard'!CL8),IF($C$7=2028,COUNTIFS(Set!$M$8:$M$87,$B$11,Set!$B$8:$B$87,' Dashboard'!CL8),IF($C$7=2029, COUNTIFS(Set!$Q$8:$Q$87,$B$11, Set!$B$8:$B$87,' Dashboard'!CL8),IF($C$7=2030, COUNTIFS(Set!$U$8:$U$87,$B$11, Set!$B$8:$B$87,' Dashboard'!CL8), IF($C$7=2031, COUNTIFS(Set!$Y$8:$Y$87,$B$11, Set!$B$8:$B$87,' Dashboard'!CL8),IF($C$7=2032, COUNTIFS(Set!$AC$8:$AC$87,$B$11, Set!$B$8:$B$87,' Dashboard'!CL8), IF($C$7=2033, COUNTIFS(Set!$AG$8:$AG$87,$B$11, Set!$B$8:$B$87,' Dashboard'!CL8), IF($C$7=2034, COUNTIFS(Set!$AK$8:$AK$87,$B$11, Set!$B$8:$B$87,' Dashboard'!CL8), IF($C$7=2035,COUNTIFS(Set!$AO$8:$AO$87,$B$11, Set!$B$8:$B$87,' Dashboard'!CL8),0))))))))))</f>
        <v>1</v>
      </c>
      <c r="CM11" s="131">
        <f>IF($C$7=2026,COUNTIFS(Set!$E$8:$E$87,$B$11,Set!$B$8:$B$87,' Dashboard'!CM8),IF($C$7=2027,COUNTIFS(Set!$I$8:$I$87,$B$11,Set!$B$8:$B$87,' Dashboard'!CM8),IF($C$7=2028,COUNTIFS(Set!$M$8:$M$87,$B$11,Set!$B$8:$B$87,' Dashboard'!CM8),IF($C$7=2029, COUNTIFS(Set!$Q$8:$Q$87,$B$11, Set!$B$8:$B$87,' Dashboard'!CM8),IF($C$7=2030, COUNTIFS(Set!$U$8:$U$87,$B$11, Set!$B$8:$B$87,' Dashboard'!CM8), IF($C$7=2031, COUNTIFS(Set!$Y$8:$Y$87,$B$11, Set!$B$8:$B$87,' Dashboard'!CM8),IF($C$7=2032, COUNTIFS(Set!$AC$8:$AC$87,$B$11, Set!$B$8:$B$87,' Dashboard'!CM8), IF($C$7=2033, COUNTIFS(Set!$AG$8:$AG$87,$B$11, Set!$B$8:$B$87,' Dashboard'!CM8), IF($C$7=2034, COUNTIFS(Set!$AK$8:$AK$87,$B$11, Set!$B$8:$B$87,' Dashboard'!CM8), IF($C$7=2035,COUNTIFS(Set!$AO$8:$AO$87,$B$11, Set!$B$8:$B$87,' Dashboard'!CM8),0))))))))))</f>
        <v>0</v>
      </c>
      <c r="CN11" s="131">
        <f>IF($C$7=2026,COUNTIFS(Set!$E$8:$E$87,$B$11,Set!$B$8:$B$87,' Dashboard'!CN8),IF($C$7=2027,COUNTIFS(Set!$I$8:$I$87,$B$11,Set!$B$8:$B$87,' Dashboard'!CN8),IF($C$7=2028,COUNTIFS(Set!$M$8:$M$87,$B$11,Set!$B$8:$B$87,' Dashboard'!CN8),IF($C$7=2029, COUNTIFS(Set!$Q$8:$Q$87,$B$11, Set!$B$8:$B$87,' Dashboard'!CN8),IF($C$7=2030, COUNTIFS(Set!$U$8:$U$87,$B$11, Set!$B$8:$B$87,' Dashboard'!CN8), IF($C$7=2031, COUNTIFS(Set!$Y$8:$Y$87,$B$11, Set!$B$8:$B$87,' Dashboard'!CN8),IF($C$7=2032, COUNTIFS(Set!$AC$8:$AC$87,$B$11, Set!$B$8:$B$87,' Dashboard'!CN8), IF($C$7=2033, COUNTIFS(Set!$AG$8:$AG$87,$B$11, Set!$B$8:$B$87,' Dashboard'!CN8), IF($C$7=2034, COUNTIFS(Set!$AK$8:$AK$87,$B$11, Set!$B$8:$B$87,' Dashboard'!CN8), IF($C$7=2035,COUNTIFS(Set!$AO$8:$AO$87,$B$11, Set!$B$8:$B$87,' Dashboard'!CN8),0))))))))))</f>
        <v>0</v>
      </c>
      <c r="CO11" s="131">
        <f>IF($C$7=2026,COUNTIFS(Set!$E$8:$E$87,$B$11,Set!$B$8:$B$87,' Dashboard'!CO8),IF($C$7=2027,COUNTIFS(Set!$I$8:$I$87,$B$11,Set!$B$8:$B$87,' Dashboard'!CO8),IF($C$7=2028,COUNTIFS(Set!$M$8:$M$87,$B$11,Set!$B$8:$B$87,' Dashboard'!CO8),IF($C$7=2029, COUNTIFS(Set!$Q$8:$Q$87,$B$11, Set!$B$8:$B$87,' Dashboard'!CO8),IF($C$7=2030, COUNTIFS(Set!$U$8:$U$87,$B$11, Set!$B$8:$B$87,' Dashboard'!CO8), IF($C$7=2031, COUNTIFS(Set!$Y$8:$Y$87,$B$11, Set!$B$8:$B$87,' Dashboard'!CO8),IF($C$7=2032, COUNTIFS(Set!$AC$8:$AC$87,$B$11, Set!$B$8:$B$87,' Dashboard'!CO8), IF($C$7=2033, COUNTIFS(Set!$AG$8:$AG$87,$B$11, Set!$B$8:$B$87,' Dashboard'!CO8), IF($C$7=2034, COUNTIFS(Set!$AK$8:$AK$87,$B$11, Set!$B$8:$B$87,' Dashboard'!CO8), IF($C$7=2035,COUNTIFS(Set!$AO$8:$AO$87,$B$11, Set!$B$8:$B$87,' Dashboard'!CO8),0))))))))))</f>
        <v>0</v>
      </c>
      <c r="CP11" s="131">
        <f>IF($C$7=2026,COUNTIFS(Set!$E$8:$E$87,$B$11,Set!$B$8:$B$87,' Dashboard'!CP8),IF($C$7=2027,COUNTIFS(Set!$I$8:$I$87,$B$11,Set!$B$8:$B$87,' Dashboard'!CP8),IF($C$7=2028,COUNTIFS(Set!$M$8:$M$87,$B$11,Set!$B$8:$B$87,' Dashboard'!CP8),IF($C$7=2029, COUNTIFS(Set!$Q$8:$Q$87,$B$11, Set!$B$8:$B$87,' Dashboard'!CP8),IF($C$7=2030, COUNTIFS(Set!$U$8:$U$87,$B$11, Set!$B$8:$B$87,' Dashboard'!CP8), IF($C$7=2031, COUNTIFS(Set!$Y$8:$Y$87,$B$11, Set!$B$8:$B$87,' Dashboard'!CP8),IF($C$7=2032, COUNTIFS(Set!$AC$8:$AC$87,$B$11, Set!$B$8:$B$87,' Dashboard'!CP8), IF($C$7=2033, COUNTIFS(Set!$AG$8:$AG$87,$B$11, Set!$B$8:$B$87,' Dashboard'!CP8), IF($C$7=2034, COUNTIFS(Set!$AK$8:$AK$87,$B$11, Set!$B$8:$B$87,' Dashboard'!CP8), IF($C$7=2035,COUNTIFS(Set!$AO$8:$AO$87,$B$11, Set!$B$8:$B$87,' Dashboard'!CP8),0))))))))))</f>
        <v>1</v>
      </c>
      <c r="CR11" s="132">
        <f>IF($C$7=2026,COUNTIFS(Set!$E$8:$E$87,B11,Set!$C$8:$C$87,"=8"),IF($C$7=2027,COUNTIFS(Set!$I$8:$I$87,B11,Set!$C$8:$C$87,"=8"), IF($C$7=2028, COUNTIFS(Set!$M$8:$M$87,B11,Set!$C$8:$C$87,"=8"), IF($C$7=2029, COUNTIFS(Set!$Q$8:$Q$87,B11,Set!$C$8:$C$87,"=8"), IF($C$7=2030, COUNTIFS(Set!$U$8:$U$87,B11,Set!$C$8:$C$87,"=8"), IF($C$7=2031, COUNTIFS(Set!$Y$8:$Y$87,B11,Set!$C$8:$C$87,"=8"), IF($C$7=2032, COUNTIFS(Set!$AC$8:$AC$87,B11,Set!$C$8:$C$87,"=8"), IF($C$7=2033, COUNTIFS(Set!$AG$8:$AG$87,B11,Set!$C$8:$C$87,"=8"), IF($C$7=2034, COUNTIFS(Set!$AK$8:$AK$87,B11,Set!$C$8:$C$87,"=8"), IF($C$7=2035, COUNTIFS(Set!$AO$8:$AO$87,B11,Set!$C$8:$C$87,"=8"),0))))))))))</f>
        <v>1</v>
      </c>
      <c r="CS11" s="133">
        <f>IF($C$7=2026,COUNTIFS(Set!$E$8:$E$87,$B$11,Set!$B$8:$B$87,' Dashboard'!CS8),IF($C$7=2027,COUNTIFS(Set!$I$8:$I$87,$B$11,Set!$B$8:$B$87,' Dashboard'!CS8),IF($C$7=2028,COUNTIFS(Set!$M$8:$M$87,$B$11,Set!$B$8:$B$87,' Dashboard'!CS8),IF($C$7=2029, COUNTIFS(Set!$Q$8:$Q$87,$B$11, Set!$B$8:$B$87,' Dashboard'!CS8),IF($C$7=2030, COUNTIFS(Set!$U$8:$U$87,$B$11, Set!$B$8:$B$87,' Dashboard'!CS8), IF($C$7=2031, COUNTIFS(Set!$Y$8:$Y$87,$B$11, Set!$B$8:$B$87,' Dashboard'!CS8),IF($C$7=2032, COUNTIFS(Set!$AC$8:$AC$87,$B$11, Set!$B$8:$B$87,' Dashboard'!CS8), IF($C$7=2033, COUNTIFS(Set!$AG$8:$AG$87,$B$11, Set!$B$8:$B$87,' Dashboard'!CS8), IF($C$7=2034, COUNTIFS(Set!$AK$8:$AK$87,$B$11, Set!$B$8:$B$87,' Dashboard'!CS8), IF($C$7=2035,COUNTIFS(Set!$AO$8:$AO$87,$B$11, Set!$B$8:$B$87,' Dashboard'!CS8),0))))))))))</f>
        <v>1</v>
      </c>
      <c r="CT11" s="133">
        <f>IF($C$7=2026,COUNTIFS(Set!$E$8:$E$87,$B$11,Set!$B$8:$B$87,' Dashboard'!CT8),IF($C$7=2027,COUNTIFS(Set!$I$8:$I$87,$B$11,Set!$B$8:$B$87,' Dashboard'!CT8),IF($C$7=2028,COUNTIFS(Set!$M$8:$M$87,$B$11,Set!$B$8:$B$87,' Dashboard'!CT8),IF($C$7=2029, COUNTIFS(Set!$Q$8:$Q$87,$B$11, Set!$B$8:$B$87,' Dashboard'!CT8),IF($C$7=2030, COUNTIFS(Set!$U$8:$U$87,$B$11, Set!$B$8:$B$87,' Dashboard'!CT8), IF($C$7=2031, COUNTIFS(Set!$Y$8:$Y$87,$B$11, Set!$B$8:$B$87,' Dashboard'!CT8),IF($C$7=2032, COUNTIFS(Set!$AC$8:$AC$87,$B$11, Set!$B$8:$B$87,' Dashboard'!CT8), IF($C$7=2033, COUNTIFS(Set!$AG$8:$AG$87,$B$11, Set!$B$8:$B$87,' Dashboard'!CT8), IF($C$7=2034, COUNTIFS(Set!$AK$8:$AK$87,$B$11, Set!$B$8:$B$87,' Dashboard'!CT8), IF($C$7=2035,COUNTIFS(Set!$AO$8:$AO$87,$B$11, Set!$B$8:$B$87,' Dashboard'!CT8),0))))))))))</f>
        <v>0</v>
      </c>
      <c r="CU11" s="133">
        <f>IF($C$7=2026,COUNTIFS(Set!$E$8:$E$87,$B$11,Set!$B$8:$B$87,' Dashboard'!CU8),IF($C$7=2027,COUNTIFS(Set!$I$8:$I$87,$B$11,Set!$B$8:$B$87,' Dashboard'!CU8),IF($C$7=2028,COUNTIFS(Set!$M$8:$M$87,$B$11,Set!$B$8:$B$87,' Dashboard'!CU8),IF($C$7=2029, COUNTIFS(Set!$Q$8:$Q$87,$B$11, Set!$B$8:$B$87,' Dashboard'!CU8),IF($C$7=2030, COUNTIFS(Set!$U$8:$U$87,$B$11, Set!$B$8:$B$87,' Dashboard'!CU8), IF($C$7=2031, COUNTIFS(Set!$Y$8:$Y$87,$B$11, Set!$B$8:$B$87,' Dashboard'!CU8),IF($C$7=2032, COUNTIFS(Set!$AC$8:$AC$87,$B$11, Set!$B$8:$B$87,' Dashboard'!CU8), IF($C$7=2033, COUNTIFS(Set!$AG$8:$AG$87,$B$11, Set!$B$8:$B$87,' Dashboard'!CU8), IF($C$7=2034, COUNTIFS(Set!$AK$8:$AK$87,$B$11, Set!$B$8:$B$87,' Dashboard'!CU8), IF($C$7=2035,COUNTIFS(Set!$AO$8:$AO$87,$B$11, Set!$B$8:$B$87,' Dashboard'!CU8),0))))))))))</f>
        <v>0</v>
      </c>
      <c r="CW11" s="126">
        <f>IF($C$7=2026,COUNTIFS(Set!$E$8:$E$87,B11,Set!$C$8:$C$87,"=9"),IF($C$7=2027,COUNTIFS(Set!$I$8:$I$87,B11,Set!$C$8:$C$87,"=9"), IF($C$7=2028, COUNTIFS(Set!$M$8:$M$87,B11,Set!$C$8:$C$87,"=9"), IF($C$7=2029, COUNTIFS(Set!$Q$8:$Q$87,B11,Set!$C$8:$C$87,"=9"), IF($C$7=2030, COUNTIFS(Set!$U$8:$U$87,B11,Set!$C$8:$C$87,"=9"), IF($C$7=2031, COUNTIFS(Set!$Y$8:$Y$87,B11,Set!$C$8:$C$87,"=9"), IF($C$7=2032, COUNTIFS(Set!$AC$8:$AC$87,B11,Set!$C$8:$C$87,"=9"), IF($C$7=2033, COUNTIFS(Set!$AG$8:$AG$87,B11,Set!$C$8:$C$87,"=9"), IF($C$7=2034, COUNTIFS(Set!$AK$8:$AK$87,B11,Set!$C$8:$C$87,"=9"), IF($C$7=2035, COUNTIFS(Set!$AO$8:$AO$87,B11,Set!$C$8:$C$87,"=9"),0))))))))))</f>
        <v>1</v>
      </c>
      <c r="CX11" s="131">
        <f>IF($C$7=2026,COUNTIFS(Set!$E$8:$E$87,$B$11,Set!$B$8:$B$87,' Dashboard'!CX8),IF($C$7=2027,COUNTIFS(Set!$I$8:$I$87,$B$11,Set!$B$8:$B$87,' Dashboard'!CX8),IF($C$7=2028,COUNTIFS(Set!$M$8:$M$87,$B$11,Set!$B$8:$B$87,' Dashboard'!CX8),IF($C$7=2029, COUNTIFS(Set!$Q$8:$Q$87,$B$11, Set!$B$8:$B$87,' Dashboard'!CX8),IF($C$7=2030, COUNTIFS(Set!$U$8:$U$87,$B$11, Set!$B$8:$B$87,' Dashboard'!CX8), IF($C$7=2031, COUNTIFS(Set!$Y$8:$Y$87,$B$11, Set!$B$8:$B$87,' Dashboard'!CX8),IF($C$7=2032, COUNTIFS(Set!$AC$8:$AC$87,$B$11, Set!$B$8:$B$87,' Dashboard'!CX8), IF($C$7=2033, COUNTIFS(Set!$AG$8:$AG$87,$B$11, Set!$B$8:$B$87,' Dashboard'!CX8), IF($C$7=2034, COUNTIFS(Set!$AK$8:$AK$87,$B$11, Set!$B$8:$B$87,' Dashboard'!CX8), IF($C$7=2035,COUNTIFS(Set!$AO$8:$AO$87,$B$11, Set!$B$8:$B$87,' Dashboard'!CX8),0))))))))))</f>
        <v>1</v>
      </c>
    </row>
    <row r="12" spans="2:102" ht="12.75" customHeight="1" x14ac:dyDescent="0.25">
      <c r="B12" s="123" t="str">
        <f>'Hilfstabellen &amp; Legenden'!C9</f>
        <v>erfolgreich</v>
      </c>
      <c r="C12" s="124">
        <f t="shared" si="0"/>
        <v>27</v>
      </c>
      <c r="D12" s="125">
        <f t="shared" si="1"/>
        <v>0.33750000000000002</v>
      </c>
      <c r="F12" s="126">
        <f>IF($C$7=2026,COUNTIFS(Set!$E$8:$E$87,B12,Set!$C$8:$C$87,"=1"),IF($C$7=2027,COUNTIFS(Set!$I$8:$I$87,B12,Set!$C$8:$C$87,"=1"), IF($C$7=2028, COUNTIFS(Set!$M$8:$M$87,B12,Set!$C$8:$C$87,"=1"), IF($C$7=2029, COUNTIFS(Set!$Q$8:$Q$87,B12,Set!$C$8:$C$87,"=1"), IF($C$7=2030, COUNTIFS(Set!$U$8:$U$87,B12,Set!$C$8:$C$87,"=1"), IF($C$7=2031, COUNTIFS(Set!$Y$8:$Y$87,B12,Set!$C$8:$C$87,"=1"), IF($C$7=2032, COUNTIFS(Set!$AC$8:$AC$87,B12,Set!$C$8:$C$87,"=1"), IF($C$7=2033, COUNTIFS(Set!$AG$8:$AG$87,B12,Set!$C$8:$C$87,"=1"), IF($C$7=2034, COUNTIFS(Set!$AK$8:$AK$87,B12,Set!$C$8:$C$87,"=1"), IF($C$7=2035, COUNTIFS(Set!$AO$8:$AO$87,B12,Set!$C$8:$C$87,"=1"),0))))))))))</f>
        <v>3</v>
      </c>
      <c r="G12" s="127">
        <f>IF($C$7=2026,COUNTIFS(Set!$E$8:$E$87,$B$12,Set!$B$8:$B$87,' Dashboard'!G8),IF($C$7=2027,COUNTIFS(Set!$I$8:$I$87,$B$12,Set!$B$8:$B$87,' Dashboard'!G8),IF($C$7=2028,COUNTIFS(Set!$M$8:$M$87,$B$12,Set!$B$8:$B$87,' Dashboard'!G8),IF($C$7=2029, COUNTIFS(Set!$Q$8:$Q$87,$B$12, Set!$B$8:$B$87,' Dashboard'!G8),IF($C$7=2030, COUNTIFS(Set!$U$8:$U$87,$B$12, Set!$B$8:$B$87,' Dashboard'!G8), IF($C$7=2031, COUNTIFS(Set!$Y$8:$Y$87,$B$12, Set!$B$8:$B$87,' Dashboard'!G8),IF($C$7=2032, COUNTIFS(Set!$AC$8:$AC$87,$B$12, Set!$B$8:$B$87,' Dashboard'!G8), IF($C$7=2033, COUNTIFS(Set!$AG$8:$AG$87,$B$12, Set!$B$8:$B$87,' Dashboard'!G8), IF($C$7=2034, COUNTIFS(Set!$AK$8:$AK$87,$B$12, Set!$B$8:$B$87,' Dashboard'!G8), IF($C$7=2035,COUNTIFS(Set!$AO$8:$AO$87,$B$12, Set!$B$8:$B$87,' Dashboard'!G8),0))))))))))</f>
        <v>0</v>
      </c>
      <c r="H12" s="127">
        <f>IF($C$7=2026,COUNTIFS(Set!$E$8:$E$87,$B$12,Set!$B$8:$B$87,' Dashboard'!H8),IF($C$7=2027,COUNTIFS(Set!$I$8:$I$87,$B$12,Set!$B$8:$B$87,' Dashboard'!H8),IF($C$7=2028,COUNTIFS(Set!$M$8:$M$87,$B$12,Set!$B$8:$B$87,' Dashboard'!H8),IF($C$7=2029, COUNTIFS(Set!$Q$8:$Q$87,$B$12, Set!$B$8:$B$87,' Dashboard'!H8),IF($C$7=2030, COUNTIFS(Set!$U$8:$U$87,$B$12, Set!$B$8:$B$87,' Dashboard'!H8), IF($C$7=2031, COUNTIFS(Set!$Y$8:$Y$87,$B$12, Set!$B$8:$B$87,' Dashboard'!H8),IF($C$7=2032, COUNTIFS(Set!$AC$8:$AC$87,$B$12, Set!$B$8:$B$87,' Dashboard'!H8), IF($C$7=2033, COUNTIFS(Set!$AG$8:$AG$87,$B$12, Set!$B$8:$B$87,' Dashboard'!H8), IF($C$7=2034, COUNTIFS(Set!$AK$8:$AK$87,$B$12, Set!$B$8:$B$87,' Dashboard'!H8), IF($C$7=2035,COUNTIFS(Set!$AO$8:$AO$87,$B$12, Set!$B$8:$B$87,' Dashboard'!H8),0))))))))))</f>
        <v>1</v>
      </c>
      <c r="I12" s="127">
        <f>IF($C$7=2026,COUNTIFS(Set!$E$8:$E$87,$B$12,Set!$B$8:$B$87,' Dashboard'!I8),IF($C$7=2027,COUNTIFS(Set!$I$8:$I$87,$B$12,Set!$B$8:$B$87,' Dashboard'!I8),IF($C$7=2028,COUNTIFS(Set!$M$8:$M$87,$B$12,Set!$B$8:$B$87,' Dashboard'!I8),IF($C$7=2029, COUNTIFS(Set!$Q$8:$Q$87,$B$12, Set!$B$8:$B$87,' Dashboard'!I8),IF($C$7=2030, COUNTIFS(Set!$U$8:$U$87,$B$12, Set!$B$8:$B$87,' Dashboard'!I8), IF($C$7=2031, COUNTIFS(Set!$Y$8:$Y$87,$B$12, Set!$B$8:$B$87,' Dashboard'!I8),IF($C$7=2032, COUNTIFS(Set!$AC$8:$AC$87,$B$12, Set!$B$8:$B$87,' Dashboard'!I8), IF($C$7=2033, COUNTIFS(Set!$AG$8:$AG$87,$B$12, Set!$B$8:$B$87,' Dashboard'!I8), IF($C$7=2034, COUNTIFS(Set!$AK$8:$AK$87,$B$12, Set!$B$8:$B$87,' Dashboard'!I8), IF($C$7=2035,COUNTIFS(Set!$AO$8:$AO$87,$B$12, Set!$B$8:$B$87,' Dashboard'!I8),0))))))))))</f>
        <v>1</v>
      </c>
      <c r="J12" s="127">
        <f>IF($C$7=2026,COUNTIFS(Set!$E$8:$E$87,$B$12,Set!$B$8:$B$87,' Dashboard'!J8),IF($C$7=2027,COUNTIFS(Set!$I$8:$I$87,$B$12,Set!$B$8:$B$87,' Dashboard'!J8),IF($C$7=2028,COUNTIFS(Set!$M$8:$M$87,$B$12,Set!$B$8:$B$87,' Dashboard'!J8),IF($C$7=2029, COUNTIFS(Set!$Q$8:$Q$87,$B$12, Set!$B$8:$B$87,' Dashboard'!J8),IF($C$7=2030, COUNTIFS(Set!$U$8:$U$87,$B$12, Set!$B$8:$B$87,' Dashboard'!J8), IF($C$7=2031, COUNTIFS(Set!$Y$8:$Y$87,$B$12, Set!$B$8:$B$87,' Dashboard'!J8),IF($C$7=2032, COUNTIFS(Set!$AC$8:$AC$87,$B$12, Set!$B$8:$B$87,' Dashboard'!J8), IF($C$7=2033, COUNTIFS(Set!$AG$8:$AG$87,$B$12, Set!$B$8:$B$87,' Dashboard'!J8), IF($C$7=2034, COUNTIFS(Set!$AK$8:$AK$87,$B$12, Set!$B$8:$B$87,' Dashboard'!J8), IF($C$7=2035,COUNTIFS(Set!$AO$8:$AO$87,$B$12, Set!$B$8:$B$87,' Dashboard'!J8),0))))))))))</f>
        <v>1</v>
      </c>
      <c r="K12" s="108"/>
      <c r="L12" s="129">
        <f>IF($C$7=2026,COUNTIFS(Set!$E$8:$E$87,B12,Set!$C$8:$C$87,"=2"),IF($C$7=2027,COUNTIFS(Set!$I$8:$I$87,B12,Set!$C$8:$C$87,"=2"), IF($C$7=2028, COUNTIFS(Set!$M$8:$M$87,B12,Set!$C$8:$C$87,"=2"), IF($C$7=2029, COUNTIFS(Set!$Q$8:$Q$87,B12,Set!$C$8:$C$87,"=2"), IF($C$7=2030, COUNTIFS(Set!$U$8:$U$87,B12,Set!$C$8:$C$87,"=2"), IF($C$7=2031, COUNTIFS(Set!$Y$8:$Y$87,B12,Set!$C$8:$C$87,"=2"), IF($C$7=2032, COUNTIFS(Set!$AC$8:$AC$87,B12,Set!$C$8:$C$87,"=2"), IF($C$7=2033, COUNTIFS(Set!$AG$8:$AG$87,B12,Set!$C$8:$C$87,"=2"), IF($C$7=2034, COUNTIFS(Set!$AK$8:$AK$87,B12,Set!$C$8:$C$87,"=2"), IF($C$7=2035, COUNTIFS(Set!$AO$8:$AO$87,B12,Set!$C$8:$C$87,"=2"),0))))))))))</f>
        <v>10</v>
      </c>
      <c r="M12" s="130">
        <f>IF($C$7=2026,COUNTIFS(Set!$E$8:$E$87,$B$12,Set!$B$8:$B$87,' Dashboard'!M8),IF($C$7=2027,COUNTIFS(Set!$I$8:$I$87,$B$12,Set!$B$8:$B$87,' Dashboard'!M8),IF($C$7=2028,COUNTIFS(Set!$M$8:$M$87,$B$12,Set!$B$8:$B$87,' Dashboard'!M8),IF($C$7=2029, COUNTIFS(Set!$Q$8:$Q$87,$B$12, Set!$B$8:$B$87,' Dashboard'!M8),IF($C$7=2030, COUNTIFS(Set!$U$8:$U$87,$B$12, Set!$B$8:$B$87,' Dashboard'!M8), IF($C$7=2031, COUNTIFS(Set!$Y$8:$Y$87,$B$12, Set!$B$8:$B$87,' Dashboard'!M8),IF($C$7=2032, COUNTIFS(Set!$AC$8:$AC$87,$B$12, Set!$B$8:$B$87,' Dashboard'!M8), IF($C$7=2033, COUNTIFS(Set!$AG$8:$AG$87,$B$12, Set!$B$8:$B$87,' Dashboard'!M8), IF($C$7=2034, COUNTIFS(Set!$AK$8:$AK$87,$B$12, Set!$B$8:$B$87,' Dashboard'!M8), IF($C$7=2035,COUNTIFS(Set!$AO$8:$AO$87,$B$12, Set!$B$8:$B$87,' Dashboard'!M8),0))))))))))</f>
        <v>0</v>
      </c>
      <c r="N12" s="130">
        <f>IF($C$7=2026,COUNTIFS(Set!$E$8:$E$87,$B$12,Set!$B$8:$B$87,' Dashboard'!N8),IF($C$7=2027,COUNTIFS(Set!$I$8:$I$87,$B$12,Set!$B$8:$B$87,' Dashboard'!N8),IF($C$7=2028,COUNTIFS(Set!$M$8:$M$87,$B$12,Set!$B$8:$B$87,' Dashboard'!N8),IF($C$7=2029, COUNTIFS(Set!$Q$8:$Q$87,$B$12, Set!$B$8:$B$87,' Dashboard'!N8),IF($C$7=2030, COUNTIFS(Set!$U$8:$U$87,$B$12, Set!$B$8:$B$87,' Dashboard'!N8), IF($C$7=2031, COUNTIFS(Set!$Y$8:$Y$87,$B$12, Set!$B$8:$B$87,' Dashboard'!N8),IF($C$7=2032, COUNTIFS(Set!$AC$8:$AC$87,$B$12, Set!$B$8:$B$87,' Dashboard'!N8), IF($C$7=2033, COUNTIFS(Set!$AG$8:$AG$87,$B$12, Set!$B$8:$B$87,' Dashboard'!N8), IF($C$7=2034, COUNTIFS(Set!$AK$8:$AK$87,$B$12, Set!$B$8:$B$87,' Dashboard'!N8), IF($C$7=2035,COUNTIFS(Set!$AO$8:$AO$87,$B$12, Set!$B$8:$B$87,' Dashboard'!N8),0))))))))))</f>
        <v>1</v>
      </c>
      <c r="O12" s="130">
        <f>IF($C$7=2026,COUNTIFS(Set!$E$8:$E$87,$B$12,Set!$B$8:$B$87,' Dashboard'!O8),IF($C$7=2027,COUNTIFS(Set!$I$8:$I$87,$B$12,Set!$B$8:$B$87,' Dashboard'!O8),IF($C$7=2028,COUNTIFS(Set!$M$8:$M$87,$B$12,Set!$B$8:$B$87,' Dashboard'!O8),IF($C$7=2029, COUNTIFS(Set!$Q$8:$Q$87,$B$12, Set!$B$8:$B$87,' Dashboard'!O8),IF($C$7=2030, COUNTIFS(Set!$U$8:$U$87,$B$12, Set!$B$8:$B$87,' Dashboard'!O8), IF($C$7=2031, COUNTIFS(Set!$Y$8:$Y$87,$B$12, Set!$B$8:$B$87,' Dashboard'!O8),IF($C$7=2032, COUNTIFS(Set!$AC$8:$AC$87,$B$12, Set!$B$8:$B$87,' Dashboard'!O8), IF($C$7=2033, COUNTIFS(Set!$AG$8:$AG$87,$B$12, Set!$B$8:$B$87,' Dashboard'!O8), IF($C$7=2034, COUNTIFS(Set!$AK$8:$AK$87,$B$12, Set!$B$8:$B$87,' Dashboard'!O8), IF($C$7=2035,COUNTIFS(Set!$AO$8:$AO$87,$B$12, Set!$B$8:$B$87,' Dashboard'!O8),0))))))))))</f>
        <v>1</v>
      </c>
      <c r="P12" s="130">
        <f>IF($C$7=2026,COUNTIFS(Set!$E$8:$E$87,$B$12,Set!$B$8:$B$87,' Dashboard'!P8),IF($C$7=2027,COUNTIFS(Set!$I$8:$I$87,$B$12,Set!$B$8:$B$87,' Dashboard'!P8),IF($C$7=2028,COUNTIFS(Set!$M$8:$M$87,$B$12,Set!$B$8:$B$87,' Dashboard'!P8),IF($C$7=2029, COUNTIFS(Set!$Q$8:$Q$87,$B$12, Set!$B$8:$B$87,' Dashboard'!P8),IF($C$7=2030, COUNTIFS(Set!$U$8:$U$87,$B$12, Set!$B$8:$B$87,' Dashboard'!P8), IF($C$7=2031, COUNTIFS(Set!$Y$8:$Y$87,$B$12, Set!$B$8:$B$87,' Dashboard'!P8),IF($C$7=2032, COUNTIFS(Set!$AC$8:$AC$87,$B$12, Set!$B$8:$B$87,' Dashboard'!P8), IF($C$7=2033, COUNTIFS(Set!$AG$8:$AG$87,$B$12, Set!$B$8:$B$87,' Dashboard'!P8), IF($C$7=2034, COUNTIFS(Set!$AK$8:$AK$87,$B$12, Set!$B$8:$B$87,' Dashboard'!P8), IF($C$7=2035,COUNTIFS(Set!$AO$8:$AO$87,$B$12, Set!$B$8:$B$87,' Dashboard'!P8),0))))))))))</f>
        <v>1</v>
      </c>
      <c r="Q12" s="130">
        <f>IF($C$7=2026,COUNTIFS(Set!$E$8:$E$87,$B$12,Set!$B$8:$B$87,' Dashboard'!Q8),IF($C$7=2027,COUNTIFS(Set!$I$8:$I$87,$B$12,Set!$B$8:$B$87,' Dashboard'!Q8),IF($C$7=2028,COUNTIFS(Set!$M$8:$M$87,$B$12,Set!$B$8:$B$87,' Dashboard'!Q8),IF($C$7=2029, COUNTIFS(Set!$Q$8:$Q$87,$B$12, Set!$B$8:$B$87,' Dashboard'!Q8),IF($C$7=2030, COUNTIFS(Set!$U$8:$U$87,$B$12, Set!$B$8:$B$87,' Dashboard'!Q8), IF($C$7=2031, COUNTIFS(Set!$Y$8:$Y$87,$B$12, Set!$B$8:$B$87,' Dashboard'!Q8),IF($C$7=2032, COUNTIFS(Set!$AC$8:$AC$87,$B$12, Set!$B$8:$B$87,' Dashboard'!Q8), IF($C$7=2033, COUNTIFS(Set!$AG$8:$AG$87,$B$12, Set!$B$8:$B$87,' Dashboard'!Q8), IF($C$7=2034, COUNTIFS(Set!$AK$8:$AK$87,$B$12, Set!$B$8:$B$87,' Dashboard'!Q8), IF($C$7=2035,COUNTIFS(Set!$AO$8:$AO$87,$B$12, Set!$B$8:$B$87,' Dashboard'!Q8),0))))))))))</f>
        <v>1</v>
      </c>
      <c r="R12" s="130">
        <f>IF($C$7=2026,COUNTIFS(Set!$E$8:$E$87,$B$12,Set!$B$8:$B$87,' Dashboard'!R8),IF($C$7=2027,COUNTIFS(Set!$I$8:$I$87,$B$12,Set!$B$8:$B$87,' Dashboard'!R8),IF($C$7=2028,COUNTIFS(Set!$M$8:$M$87,$B$12,Set!$B$8:$B$87,' Dashboard'!R8),IF($C$7=2029, COUNTIFS(Set!$Q$8:$Q$87,$B$12, Set!$B$8:$B$87,' Dashboard'!R8),IF($C$7=2030, COUNTIFS(Set!$U$8:$U$87,$B$12, Set!$B$8:$B$87,' Dashboard'!R8), IF($C$7=2031, COUNTIFS(Set!$Y$8:$Y$87,$B$12, Set!$B$8:$B$87,' Dashboard'!R8),IF($C$7=2032, COUNTIFS(Set!$AC$8:$AC$87,$B$12, Set!$B$8:$B$87,' Dashboard'!R8), IF($C$7=2033, COUNTIFS(Set!$AG$8:$AG$87,$B$12, Set!$B$8:$B$87,' Dashboard'!R8), IF($C$7=2034, COUNTIFS(Set!$AK$8:$AK$87,$B$12, Set!$B$8:$B$87,' Dashboard'!R8), IF($C$7=2035,COUNTIFS(Set!$AO$8:$AO$87,$B$12, Set!$B$8:$B$87,' Dashboard'!R8),0))))))))))</f>
        <v>0</v>
      </c>
      <c r="S12" s="130">
        <f>IF($C$7=2026,COUNTIFS(Set!$E$8:$E$87,$B$12,Set!$B$8:$B$87,' Dashboard'!S8),IF($C$7=2027,COUNTIFS(Set!$I$8:$I$87,$B$12,Set!$B$8:$B$87,' Dashboard'!S8),IF($C$7=2028,COUNTIFS(Set!$M$8:$M$87,$B$12,Set!$B$8:$B$87,' Dashboard'!S8),IF($C$7=2029, COUNTIFS(Set!$Q$8:$Q$87,$B$12, Set!$B$8:$B$87,' Dashboard'!S8),IF($C$7=2030, COUNTIFS(Set!$U$8:$U$87,$B$12, Set!$B$8:$B$87,' Dashboard'!S8), IF($C$7=2031, COUNTIFS(Set!$Y$8:$Y$87,$B$12, Set!$B$8:$B$87,' Dashboard'!S8),IF($C$7=2032, COUNTIFS(Set!$AC$8:$AC$87,$B$12, Set!$B$8:$B$87,' Dashboard'!S8), IF($C$7=2033, COUNTIFS(Set!$AG$8:$AG$87,$B$12, Set!$B$8:$B$87,' Dashboard'!S8), IF($C$7=2034, COUNTIFS(Set!$AK$8:$AK$87,$B$12, Set!$B$8:$B$87,' Dashboard'!S8), IF($C$7=2035,COUNTIFS(Set!$AO$8:$AO$87,$B$12, Set!$B$8:$B$87,' Dashboard'!S8),0))))))))))</f>
        <v>1</v>
      </c>
      <c r="T12" s="130">
        <f>IF($C$7=2026,COUNTIFS(Set!$E$8:$E$87,$B$12,Set!$B$8:$B$87,' Dashboard'!T8),IF($C$7=2027,COUNTIFS(Set!$I$8:$I$87,$B$12,Set!$B$8:$B$87,' Dashboard'!T8),IF($C$7=2028,COUNTIFS(Set!$M$8:$M$87,$B$12,Set!$B$8:$B$87,' Dashboard'!T8),IF($C$7=2029, COUNTIFS(Set!$Q$8:$Q$87,$B$12, Set!$B$8:$B$87,' Dashboard'!T8),IF($C$7=2030, COUNTIFS(Set!$U$8:$U$87,$B$12, Set!$B$8:$B$87,' Dashboard'!T8), IF($C$7=2031, COUNTIFS(Set!$Y$8:$Y$87,$B$12, Set!$B$8:$B$87,' Dashboard'!T8),IF($C$7=2032, COUNTIFS(Set!$AC$8:$AC$87,$B$12, Set!$B$8:$B$87,' Dashboard'!T8), IF($C$7=2033, COUNTIFS(Set!$AG$8:$AG$87,$B$12, Set!$B$8:$B$87,' Dashboard'!T8), IF($C$7=2034, COUNTIFS(Set!$AK$8:$AK$87,$B$12, Set!$B$8:$B$87,' Dashboard'!T8), IF($C$7=2035,COUNTIFS(Set!$AO$8:$AO$87,$B$12, Set!$B$8:$B$87,' Dashboard'!T8),0))))))))))</f>
        <v>1</v>
      </c>
      <c r="U12" s="130">
        <f>IF($C$7=2026,COUNTIFS(Set!$E$8:$E$87,$B$12,Set!$B$8:$B$87,' Dashboard'!U8),IF($C$7=2027,COUNTIFS(Set!$I$8:$I$87,$B$12,Set!$B$8:$B$87,' Dashboard'!U8),IF($C$7=2028,COUNTIFS(Set!$M$8:$M$87,$B$12,Set!$B$8:$B$87,' Dashboard'!U8),IF($C$7=2029, COUNTIFS(Set!$Q$8:$Q$87,$B$12, Set!$B$8:$B$87,' Dashboard'!U8),IF($C$7=2030, COUNTIFS(Set!$U$8:$U$87,$B$12, Set!$B$8:$B$87,' Dashboard'!U8), IF($C$7=2031, COUNTIFS(Set!$Y$8:$Y$87,$B$12, Set!$B$8:$B$87,' Dashboard'!U8),IF($C$7=2032, COUNTIFS(Set!$AC$8:$AC$87,$B$12, Set!$B$8:$B$87,' Dashboard'!U8), IF($C$7=2033, COUNTIFS(Set!$AG$8:$AG$87,$B$12, Set!$B$8:$B$87,' Dashboard'!U8), IF($C$7=2034, COUNTIFS(Set!$AK$8:$AK$87,$B$12, Set!$B$8:$B$87,' Dashboard'!U8), IF($C$7=2035,COUNTIFS(Set!$AO$8:$AO$87,$B$12, Set!$B$8:$B$87,' Dashboard'!U8),0))))))))))</f>
        <v>0</v>
      </c>
      <c r="V12" s="130">
        <f>IF($C$7=2026,COUNTIFS(Set!$E$8:$E$87,$B$12,Set!$B$8:$B$87,' Dashboard'!V8),IF($C$7=2027,COUNTIFS(Set!$I$8:$I$87,$B$12,Set!$B$8:$B$87,' Dashboard'!V8),IF($C$7=2028,COUNTIFS(Set!$M$8:$M$87,$B$12,Set!$B$8:$B$87,' Dashboard'!V8),IF($C$7=2029, COUNTIFS(Set!$Q$8:$Q$87,$B$12, Set!$B$8:$B$87,' Dashboard'!V8),IF($C$7=2030, COUNTIFS(Set!$U$8:$U$87,$B$12, Set!$B$8:$B$87,' Dashboard'!V8), IF($C$7=2031, COUNTIFS(Set!$Y$8:$Y$87,$B$12, Set!$B$8:$B$87,' Dashboard'!V8),IF($C$7=2032, COUNTIFS(Set!$AC$8:$AC$87,$B$12, Set!$B$8:$B$87,' Dashboard'!V8), IF($C$7=2033, COUNTIFS(Set!$AG$8:$AG$87,$B$12, Set!$B$8:$B$87,' Dashboard'!V8), IF($C$7=2034, COUNTIFS(Set!$AK$8:$AK$87,$B$12, Set!$B$8:$B$87,' Dashboard'!V8), IF($C$7=2035,COUNTIFS(Set!$AO$8:$AO$87,$B$12, Set!$B$8:$B$87,' Dashboard'!V8),0))))))))))</f>
        <v>0</v>
      </c>
      <c r="W12" s="130">
        <f>IF($C$7=2026,COUNTIFS(Set!$E$8:$E$87,$B$12,Set!$B$8:$B$87,' Dashboard'!W8),IF($C$7=2027,COUNTIFS(Set!$I$8:$I$87,$B$12,Set!$B$8:$B$87,' Dashboard'!W8),IF($C$7=2028,COUNTIFS(Set!$M$8:$M$87,$B$12,Set!$B$8:$B$87,' Dashboard'!W8),IF($C$7=2029, COUNTIFS(Set!$Q$8:$Q$87,$B$12, Set!$B$8:$B$87,' Dashboard'!W8),IF($C$7=2030, COUNTIFS(Set!$U$8:$U$87,$B$12, Set!$B$8:$B$87,' Dashboard'!W8), IF($C$7=2031, COUNTIFS(Set!$Y$8:$Y$87,$B$12, Set!$B$8:$B$87,' Dashboard'!W8),IF($C$7=2032, COUNTIFS(Set!$AC$8:$AC$87,$B$12, Set!$B$8:$B$87,' Dashboard'!W8), IF($C$7=2033, COUNTIFS(Set!$AG$8:$AG$87,$B$12, Set!$B$8:$B$87,' Dashboard'!W8), IF($C$7=2034, COUNTIFS(Set!$AK$8:$AK$87,$B$12, Set!$B$8:$B$87,' Dashboard'!W8), IF($C$7=2035,COUNTIFS(Set!$AO$8:$AO$87,$B$12, Set!$B$8:$B$87,' Dashboard'!W8),0))))))))))</f>
        <v>1</v>
      </c>
      <c r="X12" s="130">
        <f>IF($C$7=2026,COUNTIFS(Set!$E$8:$E$87,$B$12,Set!$B$8:$B$87,' Dashboard'!X8),IF($C$7=2027,COUNTIFS(Set!$I$8:$I$87,$B$12,Set!$B$8:$B$87,' Dashboard'!X8),IF($C$7=2028,COUNTIFS(Set!$M$8:$M$87,$B$12,Set!$B$8:$B$87,' Dashboard'!X8),IF($C$7=2029, COUNTIFS(Set!$Q$8:$Q$87,$B$12, Set!$B$8:$B$87,' Dashboard'!X8),IF($C$7=2030, COUNTIFS(Set!$U$8:$U$87,$B$12, Set!$B$8:$B$87,' Dashboard'!X8), IF($C$7=2031, COUNTIFS(Set!$Y$8:$Y$87,$B$12, Set!$B$8:$B$87,' Dashboard'!X8),IF($C$7=2032, COUNTIFS(Set!$AC$8:$AC$87,$B$12, Set!$B$8:$B$87,' Dashboard'!X8), IF($C$7=2033, COUNTIFS(Set!$AG$8:$AG$87,$B$12, Set!$B$8:$B$87,' Dashboard'!X8), IF($C$7=2034, COUNTIFS(Set!$AK$8:$AK$87,$B$12, Set!$B$8:$B$87,' Dashboard'!X8), IF($C$7=2035,COUNTIFS(Set!$AO$8:$AO$87,$B$12, Set!$B$8:$B$87,' Dashboard'!X8),0))))))))))</f>
        <v>1</v>
      </c>
      <c r="Y12" s="130">
        <f>IF($C$7=2026,COUNTIFS(Set!$E$8:$E$87,$B$12,Set!$B$8:$B$87,' Dashboard'!Y8),IF($C$7=2027,COUNTIFS(Set!$I$8:$I$87,$B$12,Set!$B$8:$B$87,' Dashboard'!Y8),IF($C$7=2028,COUNTIFS(Set!$M$8:$M$87,$B$12,Set!$B$8:$B$87,' Dashboard'!Y8),IF($C$7=2029, COUNTIFS(Set!$Q$8:$Q$87,$B$12, Set!$B$8:$B$87,' Dashboard'!Y8),IF($C$7=2030, COUNTIFS(Set!$U$8:$U$87,$B$12, Set!$B$8:$B$87,' Dashboard'!Y8), IF($C$7=2031, COUNTIFS(Set!$Y$8:$Y$87,$B$12, Set!$B$8:$B$87,' Dashboard'!Y8),IF($C$7=2032, COUNTIFS(Set!$AC$8:$AC$87,$B$12, Set!$B$8:$B$87,' Dashboard'!Y8), IF($C$7=2033, COUNTIFS(Set!$AG$8:$AG$87,$B$12, Set!$B$8:$B$87,' Dashboard'!Y8), IF($C$7=2034, COUNTIFS(Set!$AK$8:$AK$87,$B$12, Set!$B$8:$B$87,' Dashboard'!Y8), IF($C$7=2035,COUNTIFS(Set!$AO$8:$AO$87,$B$12, Set!$B$8:$B$87,' Dashboard'!Y8),0))))))))))</f>
        <v>0</v>
      </c>
      <c r="Z12" s="130">
        <f>IF($C$7=2026,COUNTIFS(Set!$E$8:$E$87,$B$12,Set!$B$8:$B$87,' Dashboard'!Z8),IF($C$7=2027,COUNTIFS(Set!$I$8:$I$87,$B$12,Set!$B$8:$B$87,' Dashboard'!Z8),IF($C$7=2028,COUNTIFS(Set!$M$8:$M$87,$B$12,Set!$B$8:$B$87,' Dashboard'!Z8),IF($C$7=2029, COUNTIFS(Set!$Q$8:$Q$87,$B$12, Set!$B$8:$B$87,' Dashboard'!Z8),IF($C$7=2030, COUNTIFS(Set!$U$8:$U$87,$B$12, Set!$B$8:$B$87,' Dashboard'!Z8), IF($C$7=2031, COUNTIFS(Set!$Y$8:$Y$87,$B$12, Set!$B$8:$B$87,' Dashboard'!Z8),IF($C$7=2032, COUNTIFS(Set!$AC$8:$AC$87,$B$12, Set!$B$8:$B$87,' Dashboard'!Z8), IF($C$7=2033, COUNTIFS(Set!$AG$8:$AG$87,$B$12, Set!$B$8:$B$87,' Dashboard'!Z8), IF($C$7=2034, COUNTIFS(Set!$AK$8:$AK$87,$B$12, Set!$B$8:$B$87,' Dashboard'!Z8), IF($C$7=2035,COUNTIFS(Set!$AO$8:$AO$87,$B$12, Set!$B$8:$B$87,' Dashboard'!Z8),0))))))))))</f>
        <v>0</v>
      </c>
      <c r="AA12" s="130">
        <f>IF($C$7=2026,COUNTIFS(Set!$E$8:$E$87,$B$12,Set!$B$8:$B$87,' Dashboard'!AA8),IF($C$7=2027,COUNTIFS(Set!$I$8:$I$87,$B$12,Set!$B$8:$B$87,' Dashboard'!AA8),IF($C$7=2028,COUNTIFS(Set!$M$8:$M$87,$B$12,Set!$B$8:$B$87,' Dashboard'!AA8),IF($C$7=2029, COUNTIFS(Set!$Q$8:$Q$87,$B$12, Set!$B$8:$B$87,' Dashboard'!AA8),IF($C$7=2030, COUNTIFS(Set!$U$8:$U$87,$B$12, Set!$B$8:$B$87,' Dashboard'!AA8), IF($C$7=2031, COUNTIFS(Set!$Y$8:$Y$87,$B$12, Set!$B$8:$B$87,' Dashboard'!AA8),IF($C$7=2032, COUNTIFS(Set!$AC$8:$AC$87,$B$12, Set!$B$8:$B$87,' Dashboard'!AA8), IF($C$7=2033, COUNTIFS(Set!$AG$8:$AG$87,$B$12, Set!$B$8:$B$87,' Dashboard'!AA8), IF($C$7=2034, COUNTIFS(Set!$AK$8:$AK$87,$B$12, Set!$B$8:$B$87,' Dashboard'!AA8), IF($C$7=2035,COUNTIFS(Set!$AO$8:$AO$87,$B$12, Set!$B$8:$B$87,' Dashboard'!AA8),0))))))))))</f>
        <v>1</v>
      </c>
      <c r="AB12" s="130">
        <f>IF($C$7=2026,COUNTIFS(Set!$E$8:$E$87,$B$12,Set!$B$8:$B$87,' Dashboard'!AB8),IF($C$7=2027,COUNTIFS(Set!$I$8:$I$87,$B$12,Set!$B$8:$B$87,' Dashboard'!AB8),IF($C$7=2028,COUNTIFS(Set!$M$8:$M$87,$B$12,Set!$B$8:$B$87,' Dashboard'!AB8),IF($C$7=2029, COUNTIFS(Set!$Q$8:$Q$87,$B$12, Set!$B$8:$B$87,' Dashboard'!AB8),IF($C$7=2030, COUNTIFS(Set!$U$8:$U$87,$B$12, Set!$B$8:$B$87,' Dashboard'!AB8), IF($C$7=2031, COUNTIFS(Set!$Y$8:$Y$87,$B$12, Set!$B$8:$B$87,' Dashboard'!AB8),IF($C$7=2032, COUNTIFS(Set!$AC$8:$AC$87,$B$12, Set!$B$8:$B$87,' Dashboard'!AB8), IF($C$7=2033, COUNTIFS(Set!$AG$8:$AG$87,$B$12, Set!$B$8:$B$87,' Dashboard'!AB8), IF($C$7=2034, COUNTIFS(Set!$AK$8:$AK$87,$B$12, Set!$B$8:$B$87,' Dashboard'!AB8), IF($C$7=2035,COUNTIFS(Set!$AO$8:$AO$87,$B$12, Set!$B$8:$B$87,' Dashboard'!AB8),0))))))))))</f>
        <v>0</v>
      </c>
      <c r="AC12" s="130">
        <f>IF($C$7=2026,COUNTIFS(Set!$E$8:$E$87,$B$12,Set!$B$8:$B$87,' Dashboard'!AC8),IF($C$7=2027,COUNTIFS(Set!$I$8:$I$87,$B$12,Set!$B$8:$B$87,' Dashboard'!AC8),IF($C$7=2028,COUNTIFS(Set!$M$8:$M$87,$B$12,Set!$B$8:$B$87,' Dashboard'!AC8),IF($C$7=2029, COUNTIFS(Set!$Q$8:$Q$87,$B$12, Set!$B$8:$B$87,' Dashboard'!AC8),IF($C$7=2030, COUNTIFS(Set!$U$8:$U$87,$B$12, Set!$B$8:$B$87,' Dashboard'!AC8), IF($C$7=2031, COUNTIFS(Set!$Y$8:$Y$87,$B$12, Set!$B$8:$B$87,' Dashboard'!AC8),IF($C$7=2032, COUNTIFS(Set!$AC$8:$AC$87,$B$12, Set!$B$8:$B$87,' Dashboard'!AC8), IF($C$7=2033, COUNTIFS(Set!$AG$8:$AG$87,$B$12, Set!$B$8:$B$87,' Dashboard'!AC8), IF($C$7=2034, COUNTIFS(Set!$AK$8:$AK$87,$B$12, Set!$B$8:$B$87,' Dashboard'!AC8), IF($C$7=2035,COUNTIFS(Set!$AO$8:$AO$87,$B$12, Set!$B$8:$B$87,' Dashboard'!AC8),0))))))))))</f>
        <v>1</v>
      </c>
      <c r="AD12" s="130">
        <f>IF($C$7=2026,COUNTIFS(Set!$E$8:$E$87,$B$12,Set!$B$8:$B$87,' Dashboard'!AD8),IF($C$7=2027,COUNTIFS(Set!$I$8:$I$87,$B$12,Set!$B$8:$B$87,' Dashboard'!AD8),IF($C$7=2028,COUNTIFS(Set!$M$8:$M$87,$B$12,Set!$B$8:$B$87,' Dashboard'!AD8),IF($C$7=2029, COUNTIFS(Set!$Q$8:$Q$87,$B$12, Set!$B$8:$B$87,' Dashboard'!AD8),IF($C$7=2030, COUNTIFS(Set!$U$8:$U$87,$B$12, Set!$B$8:$B$87,' Dashboard'!AD8), IF($C$7=2031, COUNTIFS(Set!$Y$8:$Y$87,$B$12, Set!$B$8:$B$87,' Dashboard'!AD8),IF($C$7=2032, COUNTIFS(Set!$AC$8:$AC$87,$B$12, Set!$B$8:$B$87,' Dashboard'!AD8), IF($C$7=2033, COUNTIFS(Set!$AG$8:$AG$87,$B$12, Set!$B$8:$B$87,' Dashboard'!AD8), IF($C$7=2034, COUNTIFS(Set!$AK$8:$AK$87,$B$12, Set!$B$8:$B$87,' Dashboard'!AD8), IF($C$7=2035,COUNTIFS(Set!$AO$8:$AO$87,$B$12, Set!$B$8:$B$87,' Dashboard'!AD8),0))))))))))</f>
        <v>0</v>
      </c>
      <c r="AE12" s="108"/>
      <c r="AF12" s="126">
        <f>IF($C$7=2026,COUNTIFS(Set!$E$8:$E$87,B12,Set!$C$8:$C$87,"=3"),IF($C$7=2027,COUNTIFS(Set!$I$8:$I$87,B12,Set!$C$8:$C$87,"=3"), IF($C$7=2028, COUNTIFS(Set!$M$8:$M$87,B12,Set!$C$8:$C$87,"=3"), IF($C$7=2029, COUNTIFS(Set!$Q$8:$Q$87,B12,Set!$C$8:$C$87,"=3"), IF($C$7=2030, COUNTIFS(Set!$U$8:$U$87,B12,Set!$C$8:$C$87,"=3"), IF($C$7=2031, COUNTIFS(Set!$Y$8:$Y$87,B12,Set!$C$8:$C$87,"=3"), IF($C$7=2032, COUNTIFS(Set!$AC$8:$AC$87,B12,Set!$C$8:$C$87,"=3"), IF($C$7=2033, COUNTIFS(Set!$AG$8:$AG$87,B12,Set!$C$8:$C$87,"=3"), IF($C$7=2034, COUNTIFS(Set!$AK$8:$AK$87,B12,Set!$C$8:$C$87,"=3"), IF($C$7=2035, COUNTIFS(Set!$AO$8:$AO$87,B12,Set!$C$8:$C$87,"=3"),0))))))))))</f>
        <v>3</v>
      </c>
      <c r="AG12" s="131">
        <f>IF($C$7=2026,COUNTIFS(Set!$E$8:$E$87,$B$12,Set!$B$8:$B$87,' Dashboard'!AG8),IF($C$7=2027,COUNTIFS(Set!$I$8:$I$87,$B$12,Set!$B$8:$B$87,' Dashboard'!AG8),IF($C$7=2028,COUNTIFS(Set!$M$8:$M$87,$B$12,Set!$B$8:$B$87,' Dashboard'!AG8),IF($C$7=2029, COUNTIFS(Set!$Q$8:$Q$87,$B$12, Set!$B$8:$B$87,' Dashboard'!AG8),IF($C$7=2030, COUNTIFS(Set!$U$8:$U$87,$B$12, Set!$B$8:$B$87,' Dashboard'!AG8), IF($C$7=2031, COUNTIFS(Set!$Y$8:$Y$87,$B$12, Set!$B$8:$B$87,' Dashboard'!AG8),IF($C$7=2032, COUNTIFS(Set!$AC$8:$AC$87,$B$12, Set!$B$8:$B$87,' Dashboard'!AG8), IF($C$7=2033, COUNTIFS(Set!$AG$8:$AG$87,$B$12, Set!$B$8:$B$87,' Dashboard'!AG8), IF($C$7=2034, COUNTIFS(Set!$AK$8:$AK$87,$B$12, Set!$B$8:$B$87,' Dashboard'!AG8), IF($C$7=2035,COUNTIFS(Set!$AO$8:$AO$87,$B$12, Set!$B$8:$B$87,' Dashboard'!AG8),0))))))))))</f>
        <v>0</v>
      </c>
      <c r="AH12" s="131">
        <f>IF($C$7=2026,COUNTIFS(Set!$E$8:$E$87,$B$12,Set!$B$8:$B$87,' Dashboard'!AH8),IF($C$7=2027,COUNTIFS(Set!$I$8:$I$87,$B$12,Set!$B$8:$B$87,' Dashboard'!AH8),IF($C$7=2028,COUNTIFS(Set!$M$8:$M$87,$B$12,Set!$B$8:$B$87,' Dashboard'!AH8),IF($C$7=2029, COUNTIFS(Set!$Q$8:$Q$87,$B$12, Set!$B$8:$B$87,' Dashboard'!AH8),IF($C$7=2030, COUNTIFS(Set!$U$8:$U$87,$B$12, Set!$B$8:$B$87,' Dashboard'!AH8), IF($C$7=2031, COUNTIFS(Set!$Y$8:$Y$87,$B$12, Set!$B$8:$B$87,' Dashboard'!AH8),IF($C$7=2032, COUNTIFS(Set!$AC$8:$AC$87,$B$12, Set!$B$8:$B$87,' Dashboard'!AH8), IF($C$7=2033, COUNTIFS(Set!$AG$8:$AG$87,$B$12, Set!$B$8:$B$87,' Dashboard'!AH8), IF($C$7=2034, COUNTIFS(Set!$AK$8:$AK$87,$B$12, Set!$B$8:$B$87,' Dashboard'!AH8), IF($C$7=2035,COUNTIFS(Set!$AO$8:$AO$87,$B$12, Set!$B$8:$B$87,' Dashboard'!AH8),0))))))))))</f>
        <v>0</v>
      </c>
      <c r="AI12" s="131">
        <f>IF($C$7=2026,COUNTIFS(Set!$E$8:$E$87,$B$12,Set!$B$8:$B$87,' Dashboard'!AI8),IF($C$7=2027,COUNTIFS(Set!$I$8:$I$87,$B$12,Set!$B$8:$B$87,' Dashboard'!AI8),IF($C$7=2028,COUNTIFS(Set!$M$8:$M$87,$B$12,Set!$B$8:$B$87,' Dashboard'!AI8),IF($C$7=2029, COUNTIFS(Set!$Q$8:$Q$87,$B$12, Set!$B$8:$B$87,' Dashboard'!AI8),IF($C$7=2030, COUNTIFS(Set!$U$8:$U$87,$B$12, Set!$B$8:$B$87,' Dashboard'!AI8), IF($C$7=2031, COUNTIFS(Set!$Y$8:$Y$87,$B$12, Set!$B$8:$B$87,' Dashboard'!AI8),IF($C$7=2032, COUNTIFS(Set!$AC$8:$AC$87,$B$12, Set!$B$8:$B$87,' Dashboard'!AI8), IF($C$7=2033, COUNTIFS(Set!$AG$8:$AG$87,$B$12, Set!$B$8:$B$87,' Dashboard'!AI8), IF($C$7=2034, COUNTIFS(Set!$AK$8:$AK$87,$B$12, Set!$B$8:$B$87,' Dashboard'!AI8), IF($C$7=2035,COUNTIFS(Set!$AO$8:$AO$87,$B$12, Set!$B$8:$B$87,' Dashboard'!AI8),0))))))))))</f>
        <v>1</v>
      </c>
      <c r="AJ12" s="131">
        <f>IF($C$7=2026,COUNTIFS(Set!$E$8:$E$87,$B$12,Set!$B$8:$B$87,' Dashboard'!AJ8),IF($C$7=2027,COUNTIFS(Set!$I$8:$I$87,$B$12,Set!$B$8:$B$87,' Dashboard'!AJ8),IF($C$7=2028,COUNTIFS(Set!$M$8:$M$87,$B$12,Set!$B$8:$B$87,' Dashboard'!AJ8),IF($C$7=2029, COUNTIFS(Set!$Q$8:$Q$87,$B$12, Set!$B$8:$B$87,' Dashboard'!AJ8),IF($C$7=2030, COUNTIFS(Set!$U$8:$U$87,$B$12, Set!$B$8:$B$87,' Dashboard'!AJ8), IF($C$7=2031, COUNTIFS(Set!$Y$8:$Y$87,$B$12, Set!$B$8:$B$87,' Dashboard'!AJ8),IF($C$7=2032, COUNTIFS(Set!$AC$8:$AC$87,$B$12, Set!$B$8:$B$87,' Dashboard'!AJ8), IF($C$7=2033, COUNTIFS(Set!$AG$8:$AG$87,$B$12, Set!$B$8:$B$87,' Dashboard'!AJ8), IF($C$7=2034, COUNTIFS(Set!$AK$8:$AK$87,$B$12, Set!$B$8:$B$87,' Dashboard'!AJ8), IF($C$7=2035,COUNTIFS(Set!$AO$8:$AO$87,$B$12, Set!$B$8:$B$87,' Dashboard'!AJ8),0))))))))))</f>
        <v>1</v>
      </c>
      <c r="AK12" s="131">
        <f>IF($C$7=2026,COUNTIFS(Set!$E$8:$E$87,$B$12,Set!$B$8:$B$87,' Dashboard'!AK8),IF($C$7=2027,COUNTIFS(Set!$I$8:$I$87,$B$12,Set!$B$8:$B$87,' Dashboard'!AK8),IF($C$7=2028,COUNTIFS(Set!$M$8:$M$87,$B$12,Set!$B$8:$B$87,' Dashboard'!AK8),IF($C$7=2029, COUNTIFS(Set!$Q$8:$Q$87,$B$12, Set!$B$8:$B$87,' Dashboard'!AK8),IF($C$7=2030, COUNTIFS(Set!$U$8:$U$87,$B$12, Set!$B$8:$B$87,' Dashboard'!AK8), IF($C$7=2031, COUNTIFS(Set!$Y$8:$Y$87,$B$12, Set!$B$8:$B$87,' Dashboard'!AK8),IF($C$7=2032, COUNTIFS(Set!$AC$8:$AC$87,$B$12, Set!$B$8:$B$87,' Dashboard'!AK8), IF($C$7=2033, COUNTIFS(Set!$AG$8:$AG$87,$B$12, Set!$B$8:$B$87,' Dashboard'!AK8), IF($C$7=2034, COUNTIFS(Set!$AK$8:$AK$87,$B$12, Set!$B$8:$B$87,' Dashboard'!AK8), IF($C$7=2035,COUNTIFS(Set!$AO$8:$AO$87,$B$12, Set!$B$8:$B$87,' Dashboard'!AK8),0))))))))))</f>
        <v>0</v>
      </c>
      <c r="AL12" s="131">
        <f>IF($C$7=2026,COUNTIFS(Set!$E$8:$E$87,$B$12,Set!$B$8:$B$87,' Dashboard'!AL8),IF($C$7=2027,COUNTIFS(Set!$I$8:$I$87,$B$12,Set!$B$8:$B$87,' Dashboard'!AL8),IF($C$7=2028,COUNTIFS(Set!$M$8:$M$87,$B$12,Set!$B$8:$B$87,' Dashboard'!AL8),IF($C$7=2029, COUNTIFS(Set!$Q$8:$Q$87,$B$12, Set!$B$8:$B$87,' Dashboard'!AL8),IF($C$7=2030, COUNTIFS(Set!$U$8:$U$87,$B$12, Set!$B$8:$B$87,' Dashboard'!AL8), IF($C$7=2031, COUNTIFS(Set!$Y$8:$Y$87,$B$12, Set!$B$8:$B$87,' Dashboard'!AL8),IF($C$7=2032, COUNTIFS(Set!$AC$8:$AC$87,$B$12, Set!$B$8:$B$87,' Dashboard'!AL8), IF($C$7=2033, COUNTIFS(Set!$AG$8:$AG$87,$B$12, Set!$B$8:$B$87,' Dashboard'!AL8), IF($C$7=2034, COUNTIFS(Set!$AK$8:$AK$87,$B$12, Set!$B$8:$B$87,' Dashboard'!AL8), IF($C$7=2035,COUNTIFS(Set!$AO$8:$AO$87,$B$12, Set!$B$8:$B$87,' Dashboard'!AL8),0))))))))))</f>
        <v>0</v>
      </c>
      <c r="AM12" s="131">
        <f>IF($C$7=2026,COUNTIFS(Set!$E$8:$E$87,$B$12,Set!$B$8:$B$87,' Dashboard'!AM8),IF($C$7=2027,COUNTIFS(Set!$I$8:$I$87,$B$12,Set!$B$8:$B$87,' Dashboard'!AM8),IF($C$7=2028,COUNTIFS(Set!$M$8:$M$87,$B$12,Set!$B$8:$B$87,' Dashboard'!AM8),IF($C$7=2029, COUNTIFS(Set!$Q$8:$Q$87,$B$12, Set!$B$8:$B$87,' Dashboard'!AM8),IF($C$7=2030, COUNTIFS(Set!$U$8:$U$87,$B$12, Set!$B$8:$B$87,' Dashboard'!AM8), IF($C$7=2031, COUNTIFS(Set!$Y$8:$Y$87,$B$12, Set!$B$8:$B$87,' Dashboard'!AM8),IF($C$7=2032, COUNTIFS(Set!$AC$8:$AC$87,$B$12, Set!$B$8:$B$87,' Dashboard'!AM8), IF($C$7=2033, COUNTIFS(Set!$AG$8:$AG$87,$B$12, Set!$B$8:$B$87,' Dashboard'!AM8), IF($C$7=2034, COUNTIFS(Set!$AK$8:$AK$87,$B$12, Set!$B$8:$B$87,' Dashboard'!AM8), IF($C$7=2035,COUNTIFS(Set!$AO$8:$AO$87,$B$12, Set!$B$8:$B$87,' Dashboard'!AM8),0))))))))))</f>
        <v>0</v>
      </c>
      <c r="AN12" s="131">
        <f>IF($C$7=2026,COUNTIFS(Set!$E$8:$E$87,$B$12,Set!$B$8:$B$87,' Dashboard'!AN8),IF($C$7=2027,COUNTIFS(Set!$I$8:$I$87,$B$12,Set!$B$8:$B$87,' Dashboard'!AN8),IF($C$7=2028,COUNTIFS(Set!$M$8:$M$87,$B$12,Set!$B$8:$B$87,' Dashboard'!AN8),IF($C$7=2029, COUNTIFS(Set!$Q$8:$Q$87,$B$12, Set!$B$8:$B$87,' Dashboard'!AN8),IF($C$7=2030, COUNTIFS(Set!$U$8:$U$87,$B$12, Set!$B$8:$B$87,' Dashboard'!AN8), IF($C$7=2031, COUNTIFS(Set!$Y$8:$Y$87,$B$12, Set!$B$8:$B$87,' Dashboard'!AN8),IF($C$7=2032, COUNTIFS(Set!$AC$8:$AC$87,$B$12, Set!$B$8:$B$87,' Dashboard'!AN8), IF($C$7=2033, COUNTIFS(Set!$AG$8:$AG$87,$B$12, Set!$B$8:$B$87,' Dashboard'!AN8), IF($C$7=2034, COUNTIFS(Set!$AK$8:$AK$87,$B$12, Set!$B$8:$B$87,' Dashboard'!AN8), IF($C$7=2035,COUNTIFS(Set!$AO$8:$AO$87,$B$12, Set!$B$8:$B$87,' Dashboard'!AN8),0))))))))))</f>
        <v>1</v>
      </c>
      <c r="AO12" s="131">
        <f>IF($C$7=2026,COUNTIFS(Set!$E$8:$E$87,$B$12,Set!$B$8:$B$87,' Dashboard'!AO8),IF($C$7=2027,COUNTIFS(Set!$I$8:$I$87,$B$12,Set!$B$8:$B$87,' Dashboard'!AO8),IF($C$7=2028,COUNTIFS(Set!$M$8:$M$87,$B$12,Set!$B$8:$B$87,' Dashboard'!AO8),IF($C$7=2029, COUNTIFS(Set!$Q$8:$Q$87,$B$12, Set!$B$8:$B$87,' Dashboard'!AO8),IF($C$7=2030, COUNTIFS(Set!$U$8:$U$87,$B$12, Set!$B$8:$B$87,' Dashboard'!AO8), IF($C$7=2031, COUNTIFS(Set!$Y$8:$Y$87,$B$12, Set!$B$8:$B$87,' Dashboard'!AO8),IF($C$7=2032, COUNTIFS(Set!$AC$8:$AC$87,$B$12, Set!$B$8:$B$87,' Dashboard'!AO8), IF($C$7=2033, COUNTIFS(Set!$AG$8:$AG$87,$B$12, Set!$B$8:$B$87,' Dashboard'!AO8), IF($C$7=2034, COUNTIFS(Set!$AK$8:$AK$87,$B$12, Set!$B$8:$B$87,' Dashboard'!AO8), IF($C$7=2035,COUNTIFS(Set!$AO$8:$AO$87,$B$12, Set!$B$8:$B$87,' Dashboard'!AO8),0))))))))))</f>
        <v>0</v>
      </c>
      <c r="AP12" s="131">
        <f>IF($C$7=2026,COUNTIFS(Set!$E$8:$E$87,$B$12,Set!$B$8:$B$87,' Dashboard'!AP8),IF($C$7=2027,COUNTIFS(Set!$I$8:$I$87,$B$12,Set!$B$8:$B$87,' Dashboard'!AP8),IF($C$7=2028,COUNTIFS(Set!$M$8:$M$87,$B$12,Set!$B$8:$B$87,' Dashboard'!AP8),IF($C$7=2029, COUNTIFS(Set!$Q$8:$Q$87,$B$12, Set!$B$8:$B$87,' Dashboard'!AP8),IF($C$7=2030, COUNTIFS(Set!$U$8:$U$87,$B$12, Set!$B$8:$B$87,' Dashboard'!AP8), IF($C$7=2031, COUNTIFS(Set!$Y$8:$Y$87,$B$12, Set!$B$8:$B$87,' Dashboard'!AP8),IF($C$7=2032, COUNTIFS(Set!$AC$8:$AC$87,$B$12, Set!$B$8:$B$87,' Dashboard'!AP8), IF($C$7=2033, COUNTIFS(Set!$AG$8:$AG$87,$B$12, Set!$B$8:$B$87,' Dashboard'!AP8), IF($C$7=2034, COUNTIFS(Set!$AK$8:$AK$87,$B$12, Set!$B$8:$B$87,' Dashboard'!AP8), IF($C$7=2035,COUNTIFS(Set!$AO$8:$AO$87,$B$12, Set!$B$8:$B$87,' Dashboard'!AP8),0))))))))))</f>
        <v>0</v>
      </c>
      <c r="AQ12" s="131">
        <f>IF($C$7=2026,COUNTIFS(Set!$E$8:$E$87,$B$12,Set!$B$8:$B$87,' Dashboard'!AQ8),IF($C$7=2027,COUNTIFS(Set!$I$8:$I$87,$B$12,Set!$B$8:$B$87,' Dashboard'!AQ8),IF($C$7=2028,COUNTIFS(Set!$M$8:$M$87,$B$12,Set!$B$8:$B$87,' Dashboard'!AQ8),IF($C$7=2029, COUNTIFS(Set!$Q$8:$Q$87,$B$12, Set!$B$8:$B$87,' Dashboard'!AQ8),IF($C$7=2030, COUNTIFS(Set!$U$8:$U$87,$B$12, Set!$B$8:$B$87,' Dashboard'!AQ8), IF($C$7=2031, COUNTIFS(Set!$Y$8:$Y$87,$B$12, Set!$B$8:$B$87,' Dashboard'!AQ8),IF($C$7=2032, COUNTIFS(Set!$AC$8:$AC$87,$B$12, Set!$B$8:$B$87,' Dashboard'!AQ8), IF($C$7=2033, COUNTIFS(Set!$AG$8:$AG$87,$B$12, Set!$B$8:$B$87,' Dashboard'!AQ8), IF($C$7=2034, COUNTIFS(Set!$AK$8:$AK$87,$B$12, Set!$B$8:$B$87,' Dashboard'!AQ8), IF($C$7=2035,COUNTIFS(Set!$AO$8:$AO$87,$B$12, Set!$B$8:$B$87,' Dashboard'!AQ8),0))))))))))</f>
        <v>0</v>
      </c>
      <c r="AR12" s="131">
        <f>IF($C$7=2026,COUNTIFS(Set!$E$8:$E$87,$B$12,Set!$B$8:$B$87,' Dashboard'!AR8),IF($C$7=2027,COUNTIFS(Set!$I$8:$I$87,$B$12,Set!$B$8:$B$87,' Dashboard'!AR8),IF($C$7=2028,COUNTIFS(Set!$M$8:$M$87,$B$12,Set!$B$8:$B$87,' Dashboard'!AR8),IF($C$7=2029, COUNTIFS(Set!$Q$8:$Q$87,$B$12, Set!$B$8:$B$87,' Dashboard'!AR8),IF($C$7=2030, COUNTIFS(Set!$U$8:$U$87,$B$12, Set!$B$8:$B$87,' Dashboard'!AR8), IF($C$7=2031, COUNTIFS(Set!$Y$8:$Y$87,$B$12, Set!$B$8:$B$87,' Dashboard'!AR8),IF($C$7=2032, COUNTIFS(Set!$AC$8:$AC$87,$B$12, Set!$B$8:$B$87,' Dashboard'!AR8), IF($C$7=2033, COUNTIFS(Set!$AG$8:$AG$87,$B$12, Set!$B$8:$B$87,' Dashboard'!AR8), IF($C$7=2034, COUNTIFS(Set!$AK$8:$AK$87,$B$12, Set!$B$8:$B$87,' Dashboard'!AR8), IF($C$7=2035,COUNTIFS(Set!$AO$8:$AO$87,$B$12, Set!$B$8:$B$87,' Dashboard'!AR8),0))))))))))</f>
        <v>0</v>
      </c>
      <c r="AS12" s="131">
        <f>IF($C$7=2026,COUNTIFS(Set!$E$8:$E$87,$B$12,Set!$B$8:$B$87,' Dashboard'!AS8),IF($C$7=2027,COUNTIFS(Set!$I$8:$I$87,$B$12,Set!$B$8:$B$87,' Dashboard'!AS8),IF($C$7=2028,COUNTIFS(Set!$M$8:$M$87,$B$12,Set!$B$8:$B$87,' Dashboard'!AS8),IF($C$7=2029, COUNTIFS(Set!$Q$8:$Q$87,$B$12, Set!$B$8:$B$87,' Dashboard'!AS8),IF($C$7=2030, COUNTIFS(Set!$U$8:$U$87,$B$12, Set!$B$8:$B$87,' Dashboard'!AS8), IF($C$7=2031, COUNTIFS(Set!$Y$8:$Y$87,$B$12, Set!$B$8:$B$87,' Dashboard'!AS8),IF($C$7=2032, COUNTIFS(Set!$AC$8:$AC$87,$B$12, Set!$B$8:$B$87,' Dashboard'!AS8), IF($C$7=2033, COUNTIFS(Set!$AG$8:$AG$87,$B$12, Set!$B$8:$B$87,' Dashboard'!AS8), IF($C$7=2034, COUNTIFS(Set!$AK$8:$AK$87,$B$12, Set!$B$8:$B$87,' Dashboard'!AS8), IF($C$7=2035,COUNTIFS(Set!$AO$8:$AO$87,$B$12, Set!$B$8:$B$87,' Dashboard'!AS8),0))))))))))</f>
        <v>0</v>
      </c>
      <c r="AT12" s="131">
        <f>IF($C$7=2026,COUNTIFS(Set!$E$8:$E$87,$B$12,Set!$B$8:$B$87,' Dashboard'!AT8),IF($C$7=2027,COUNTIFS(Set!$I$8:$I$87,$B$12,Set!$B$8:$B$87,' Dashboard'!AT8),IF($C$7=2028,COUNTIFS(Set!$M$8:$M$87,$B$12,Set!$B$8:$B$87,' Dashboard'!AT8),IF($C$7=2029, COUNTIFS(Set!$Q$8:$Q$87,$B$12, Set!$B$8:$B$87,' Dashboard'!AT8),IF($C$7=2030, COUNTIFS(Set!$U$8:$U$87,$B$12, Set!$B$8:$B$87,' Dashboard'!AT8), IF($C$7=2031, COUNTIFS(Set!$Y$8:$Y$87,$B$12, Set!$B$8:$B$87,' Dashboard'!AT8),IF($C$7=2032, COUNTIFS(Set!$AC$8:$AC$87,$B$12, Set!$B$8:$B$87,' Dashboard'!AT8), IF($C$7=2033, COUNTIFS(Set!$AG$8:$AG$87,$B$12, Set!$B$8:$B$87,' Dashboard'!AT8), IF($C$7=2034, COUNTIFS(Set!$AK$8:$AK$87,$B$12, Set!$B$8:$B$87,' Dashboard'!AT8), IF($C$7=2035,COUNTIFS(Set!$AO$8:$AO$87,$B$12, Set!$B$8:$B$87,' Dashboard'!AT8),0))))))))))</f>
        <v>0</v>
      </c>
      <c r="AU12" s="131">
        <f>IF($C$7=2026,COUNTIFS(Set!$E$8:$E$87,$B$12,Set!$B$8:$B$87,' Dashboard'!AU8),IF($C$7=2027,COUNTIFS(Set!$I$8:$I$87,$B$12,Set!$B$8:$B$87,' Dashboard'!AU8),IF($C$7=2028,COUNTIFS(Set!$M$8:$M$87,$B$12,Set!$B$8:$B$87,' Dashboard'!AU8),IF($C$7=2029, COUNTIFS(Set!$Q$8:$Q$87,$B$12, Set!$B$8:$B$87,' Dashboard'!AU8),IF($C$7=2030, COUNTIFS(Set!$U$8:$U$87,$B$12, Set!$B$8:$B$87,' Dashboard'!AU8), IF($C$7=2031, COUNTIFS(Set!$Y$8:$Y$87,$B$12, Set!$B$8:$B$87,' Dashboard'!AU8),IF($C$7=2032, COUNTIFS(Set!$AC$8:$AC$87,$B$12, Set!$B$8:$B$87,' Dashboard'!AU8), IF($C$7=2033, COUNTIFS(Set!$AG$8:$AG$87,$B$12, Set!$B$8:$B$87,' Dashboard'!AU8), IF($C$7=2034, COUNTIFS(Set!$AK$8:$AK$87,$B$12, Set!$B$8:$B$87,' Dashboard'!AU8), IF($C$7=2035,COUNTIFS(Set!$AO$8:$AO$87,$B$12, Set!$B$8:$B$87,' Dashboard'!AU8),0))))))))))</f>
        <v>0</v>
      </c>
      <c r="AV12" s="131">
        <f>IF($C$7=2026,COUNTIFS(Set!$E$8:$E$87,$B$12,Set!$B$8:$B$87,' Dashboard'!AV8),IF($C$7=2027,COUNTIFS(Set!$I$8:$I$87,$B$12,Set!$B$8:$B$87,' Dashboard'!AV8),IF($C$7=2028,COUNTIFS(Set!$M$8:$M$87,$B$12,Set!$B$8:$B$87,' Dashboard'!AV8),IF($C$7=2029, COUNTIFS(Set!$Q$8:$Q$87,$B$12, Set!$B$8:$B$87,' Dashboard'!AV8),IF($C$7=2030, COUNTIFS(Set!$U$8:$U$87,$B$12, Set!$B$8:$B$87,' Dashboard'!AV8), IF($C$7=2031, COUNTIFS(Set!$Y$8:$Y$87,$B$12, Set!$B$8:$B$87,' Dashboard'!AV8),IF($C$7=2032, COUNTIFS(Set!$AC$8:$AC$87,$B$12, Set!$B$8:$B$87,' Dashboard'!AV8), IF($C$7=2033, COUNTIFS(Set!$AG$8:$AG$87,$B$12, Set!$B$8:$B$87,' Dashboard'!AV8), IF($C$7=2034, COUNTIFS(Set!$AK$8:$AK$87,$B$12, Set!$B$8:$B$87,' Dashboard'!AV8), IF($C$7=2035,COUNTIFS(Set!$AO$8:$AO$87,$B$12, Set!$B$8:$B$87,' Dashboard'!AV8),0))))))))))</f>
        <v>0</v>
      </c>
      <c r="AW12" s="128"/>
      <c r="AX12" s="132">
        <f>IF($C$7=2026,COUNTIFS(Set!$E$8:$E$87,B12,Set!$C$8:$C$87,"=4"),IF($C$7=2027,COUNTIFS(Set!$I$8:$I$87,B12,Set!$C$8:$C$87,"=4"), IF($C$7=2028, COUNTIFS(Set!$M$8:$M$87,B12,Set!$C$8:$C$87,"=4"), IF($C$7=2029, COUNTIFS(Set!$Q$8:$Q$87,B12,Set!$C$8:$C$87,"=4"), IF($C$7=2030, COUNTIFS(Set!$U$8:$U$87,B12,Set!$C$8:$C$87,"=4"), IF($C$7=2031, COUNTIFS(Set!$Y$8:$Y$87,B12,Set!$C$8:$C$87,"=4"), IF($C$7=2032, COUNTIFS(Set!$AC$8:$AC$87,B12,Set!$C$8:$C$87,"=4"), IF($C$7=2033, COUNTIFS(Set!$AG$8:$AG$87,B12,Set!$C$8:$C$87,"=4"), IF($C$7=2034, COUNTIFS(Set!$AK$8:$AK$87,B12,Set!$C$8:$C$87,"=4"), IF($C$7=2035, COUNTIFS(Set!$AO$8:$AO$87,B12,Set!$C$8:$C$87,"=4"),0))))))))))</f>
        <v>3</v>
      </c>
      <c r="AY12" s="133">
        <f>IF($C$7=2026,COUNTIFS(Set!$E$8:$E$87,$B$12,Set!$B$8:$B$87,' Dashboard'!AY8),IF($C$7=2027,COUNTIFS(Set!$I$8:$I$87,$B$12,Set!$B$8:$B$87,' Dashboard'!AY8),IF($C$7=2028,COUNTIFS(Set!$M$8:$M$87,$B$12,Set!$B$8:$B$87,' Dashboard'!AY8),IF($C$7=2029, COUNTIFS(Set!$Q$8:$Q$87,$B$12, Set!$B$8:$B$87,' Dashboard'!AY8),IF($C$7=2030, COUNTIFS(Set!$U$8:$U$87,$B$12, Set!$B$8:$B$87,' Dashboard'!AY8), IF($C$7=2031, COUNTIFS(Set!$Y$8:$Y$87,$B$12, Set!$B$8:$B$87,' Dashboard'!AY8),IF($C$7=2032, COUNTIFS(Set!$AC$8:$AC$87,$B$12, Set!$B$8:$B$87,' Dashboard'!AY8), IF($C$7=2033, COUNTIFS(Set!$AG$8:$AG$87,$B$12, Set!$B$8:$B$87,' Dashboard'!AY8), IF($C$7=2034, COUNTIFS(Set!$AK$8:$AK$87,$B$12, Set!$B$8:$B$87,' Dashboard'!AY8), IF($C$7=2035,COUNTIFS(Set!$AO$8:$AO$87,$B$12, Set!$B$8:$B$87,' Dashboard'!AY8),0))))))))))</f>
        <v>0</v>
      </c>
      <c r="AZ12" s="133">
        <f>IF($C$7=2026,COUNTIFS(Set!$E$8:$E$87,$B$12,Set!$B$8:$B$87,' Dashboard'!AZ8),IF($C$7=2027,COUNTIFS(Set!$I$8:$I$87,$B$12,Set!$B$8:$B$87,' Dashboard'!AZ8),IF($C$7=2028,COUNTIFS(Set!$M$8:$M$87,$B$12,Set!$B$8:$B$87,' Dashboard'!AZ8),IF($C$7=2029, COUNTIFS(Set!$Q$8:$Q$87,$B$12, Set!$B$8:$B$87,' Dashboard'!AZ8),IF($C$7=2030, COUNTIFS(Set!$U$8:$U$87,$B$12, Set!$B$8:$B$87,' Dashboard'!AZ8), IF($C$7=2031, COUNTIFS(Set!$Y$8:$Y$87,$B$12, Set!$B$8:$B$87,' Dashboard'!AZ8),IF($C$7=2032, COUNTIFS(Set!$AC$8:$AC$87,$B$12, Set!$B$8:$B$87,' Dashboard'!AZ8), IF($C$7=2033, COUNTIFS(Set!$AG$8:$AG$87,$B$12, Set!$B$8:$B$87,' Dashboard'!AZ8), IF($C$7=2034, COUNTIFS(Set!$AK$8:$AK$87,$B$12, Set!$B$8:$B$87,' Dashboard'!AZ8), IF($C$7=2035,COUNTIFS(Set!$AO$8:$AO$87,$B$12, Set!$B$8:$B$87,' Dashboard'!AZ8),0))))))))))</f>
        <v>0</v>
      </c>
      <c r="BA12" s="133">
        <f>IF($C$7=2026,COUNTIFS(Set!$E$8:$E$87,$B$12,Set!$B$8:$B$87,' Dashboard'!BA8),IF($C$7=2027,COUNTIFS(Set!$I$8:$I$87,$B$12,Set!$B$8:$B$87,' Dashboard'!BA8),IF($C$7=2028,COUNTIFS(Set!$M$8:$M$87,$B$12,Set!$B$8:$B$87,' Dashboard'!BA8),IF($C$7=2029, COUNTIFS(Set!$Q$8:$Q$87,$B$12, Set!$B$8:$B$87,' Dashboard'!BA8),IF($C$7=2030, COUNTIFS(Set!$U$8:$U$87,$B$12, Set!$B$8:$B$87,' Dashboard'!BA8), IF($C$7=2031, COUNTIFS(Set!$Y$8:$Y$87,$B$12, Set!$B$8:$B$87,' Dashboard'!BA8),IF($C$7=2032, COUNTIFS(Set!$AC$8:$AC$87,$B$12, Set!$B$8:$B$87,' Dashboard'!BA8), IF($C$7=2033, COUNTIFS(Set!$AG$8:$AG$87,$B$12, Set!$B$8:$B$87,' Dashboard'!BA8), IF($C$7=2034, COUNTIFS(Set!$AK$8:$AK$87,$B$12, Set!$B$8:$B$87,' Dashboard'!BA8), IF($C$7=2035,COUNTIFS(Set!$AO$8:$AO$87,$B$12, Set!$B$8:$B$87,' Dashboard'!BA8),0))))))))))</f>
        <v>1</v>
      </c>
      <c r="BB12" s="133">
        <f>IF($C$7=2026,COUNTIFS(Set!$E$8:$E$87,$B$12,Set!$B$8:$B$87,' Dashboard'!BB8),IF($C$7=2027,COUNTIFS(Set!$I$8:$I$87,$B$12,Set!$B$8:$B$87,' Dashboard'!BB8),IF($C$7=2028,COUNTIFS(Set!$M$8:$M$87,$B$12,Set!$B$8:$B$87,' Dashboard'!BB8),IF($C$7=2029, COUNTIFS(Set!$Q$8:$Q$87,$B$12, Set!$B$8:$B$87,' Dashboard'!BB8),IF($C$7=2030, COUNTIFS(Set!$U$8:$U$87,$B$12, Set!$B$8:$B$87,' Dashboard'!BB8), IF($C$7=2031, COUNTIFS(Set!$Y$8:$Y$87,$B$12, Set!$B$8:$B$87,' Dashboard'!BB8),IF($C$7=2032, COUNTIFS(Set!$AC$8:$AC$87,$B$12, Set!$B$8:$B$87,' Dashboard'!BB8), IF($C$7=2033, COUNTIFS(Set!$AG$8:$AG$87,$B$12, Set!$B$8:$B$87,' Dashboard'!BB8), IF($C$7=2034, COUNTIFS(Set!$AK$8:$AK$87,$B$12, Set!$B$8:$B$87,' Dashboard'!BB8), IF($C$7=2035,COUNTIFS(Set!$AO$8:$AO$87,$B$12, Set!$B$8:$B$87,' Dashboard'!BB8),0))))))))))</f>
        <v>1</v>
      </c>
      <c r="BC12" s="133">
        <f>IF($C$7=2026,COUNTIFS(Set!$E$8:$E$87,$B$12,Set!$B$8:$B$87,' Dashboard'!BC8),IF($C$7=2027,COUNTIFS(Set!$I$8:$I$87,$B$12,Set!$B$8:$B$87,' Dashboard'!BC8),IF($C$7=2028,COUNTIFS(Set!$M$8:$M$87,$B$12,Set!$B$8:$B$87,' Dashboard'!BC8),IF($C$7=2029, COUNTIFS(Set!$Q$8:$Q$87,$B$12, Set!$B$8:$B$87,' Dashboard'!BC8),IF($C$7=2030, COUNTIFS(Set!$U$8:$U$87,$B$12, Set!$B$8:$B$87,' Dashboard'!BC8), IF($C$7=2031, COUNTIFS(Set!$Y$8:$Y$87,$B$12, Set!$B$8:$B$87,' Dashboard'!BC8),IF($C$7=2032, COUNTIFS(Set!$AC$8:$AC$87,$B$12, Set!$B$8:$B$87,' Dashboard'!BC8), IF($C$7=2033, COUNTIFS(Set!$AG$8:$AG$87,$B$12, Set!$B$8:$B$87,' Dashboard'!BC8), IF($C$7=2034, COUNTIFS(Set!$AK$8:$AK$87,$B$12, Set!$B$8:$B$87,' Dashboard'!BC8), IF($C$7=2035,COUNTIFS(Set!$AO$8:$AO$87,$B$12, Set!$B$8:$B$87,' Dashboard'!BC8),0))))))))))</f>
        <v>0</v>
      </c>
      <c r="BD12" s="133">
        <f>IF($C$7=2026,COUNTIFS(Set!$E$8:$E$87,$B$12,Set!$B$8:$B$87,' Dashboard'!BD8),IF($C$7=2027,COUNTIFS(Set!$I$8:$I$87,$B$12,Set!$B$8:$B$87,' Dashboard'!BD8),IF($C$7=2028,COUNTIFS(Set!$M$8:$M$87,$B$12,Set!$B$8:$B$87,' Dashboard'!BD8),IF($C$7=2029, COUNTIFS(Set!$Q$8:$Q$87,$B$12, Set!$B$8:$B$87,' Dashboard'!BD8),IF($C$7=2030, COUNTIFS(Set!$U$8:$U$87,$B$12, Set!$B$8:$B$87,' Dashboard'!BD8), IF($C$7=2031, COUNTIFS(Set!$Y$8:$Y$87,$B$12, Set!$B$8:$B$87,' Dashboard'!BD8),IF($C$7=2032, COUNTIFS(Set!$AC$8:$AC$87,$B$12, Set!$B$8:$B$87,' Dashboard'!BD8), IF($C$7=2033, COUNTIFS(Set!$AG$8:$AG$87,$B$12, Set!$B$8:$B$87,' Dashboard'!BD8), IF($C$7=2034, COUNTIFS(Set!$AK$8:$AK$87,$B$12, Set!$B$8:$B$87,' Dashboard'!BD8), IF($C$7=2035,COUNTIFS(Set!$AO$8:$AO$87,$B$12, Set!$B$8:$B$87,' Dashboard'!BD8),0))))))))))</f>
        <v>0</v>
      </c>
      <c r="BE12" s="133">
        <f>IF($C$7=2026,COUNTIFS(Set!$E$8:$E$87,$B$12,Set!$B$8:$B$87,' Dashboard'!BE8),IF($C$7=2027,COUNTIFS(Set!$I$8:$I$87,$B$12,Set!$B$8:$B$87,' Dashboard'!BE8),IF($C$7=2028,COUNTIFS(Set!$M$8:$M$87,$B$12,Set!$B$8:$B$87,' Dashboard'!BE8),IF($C$7=2029, COUNTIFS(Set!$Q$8:$Q$87,$B$12, Set!$B$8:$B$87,' Dashboard'!BE8),IF($C$7=2030, COUNTIFS(Set!$U$8:$U$87,$B$12, Set!$B$8:$B$87,' Dashboard'!BE8), IF($C$7=2031, COUNTIFS(Set!$Y$8:$Y$87,$B$12, Set!$B$8:$B$87,' Dashboard'!BE8),IF($C$7=2032, COUNTIFS(Set!$AC$8:$AC$87,$B$12, Set!$B$8:$B$87,' Dashboard'!BE8), IF($C$7=2033, COUNTIFS(Set!$AG$8:$AG$87,$B$12, Set!$B$8:$B$87,' Dashboard'!BE8), IF($C$7=2034, COUNTIFS(Set!$AK$8:$AK$87,$B$12, Set!$B$8:$B$87,' Dashboard'!BE8), IF($C$7=2035,COUNTIFS(Set!$AO$8:$AO$87,$B$12, Set!$B$8:$B$87,' Dashboard'!BE8),0))))))))))</f>
        <v>0</v>
      </c>
      <c r="BF12" s="133">
        <f>IF($C$7=2026,COUNTIFS(Set!$E$8:$E$87,$B$12,Set!$B$8:$B$87,' Dashboard'!BF8),IF($C$7=2027,COUNTIFS(Set!$I$8:$I$87,$B$12,Set!$B$8:$B$87,' Dashboard'!BF8),IF($C$7=2028,COUNTIFS(Set!$M$8:$M$87,$B$12,Set!$B$8:$B$87,' Dashboard'!BF8),IF($C$7=2029, COUNTIFS(Set!$Q$8:$Q$87,$B$12, Set!$B$8:$B$87,' Dashboard'!BF8),IF($C$7=2030, COUNTIFS(Set!$U$8:$U$87,$B$12, Set!$B$8:$B$87,' Dashboard'!BF8), IF($C$7=2031, COUNTIFS(Set!$Y$8:$Y$87,$B$12, Set!$B$8:$B$87,' Dashboard'!BF8),IF($C$7=2032, COUNTIFS(Set!$AC$8:$AC$87,$B$12, Set!$B$8:$B$87,' Dashboard'!BF8), IF($C$7=2033, COUNTIFS(Set!$AG$8:$AG$87,$B$12, Set!$B$8:$B$87,' Dashboard'!BF8), IF($C$7=2034, COUNTIFS(Set!$AK$8:$AK$87,$B$12, Set!$B$8:$B$87,' Dashboard'!BF8), IF($C$7=2035,COUNTIFS(Set!$AO$8:$AO$87,$B$12, Set!$B$8:$B$87,' Dashboard'!BF8),0))))))))))</f>
        <v>1</v>
      </c>
      <c r="BG12" s="133">
        <f>IF($C$7=2026,COUNTIFS(Set!$E$8:$E$87,$B$12,Set!$B$8:$B$87,' Dashboard'!BG8),IF($C$7=2027,COUNTIFS(Set!$I$8:$I$87,$B$12,Set!$B$8:$B$87,' Dashboard'!BG8),IF($C$7=2028,COUNTIFS(Set!$M$8:$M$87,$B$12,Set!$B$8:$B$87,' Dashboard'!BG8),IF($C$7=2029, COUNTIFS(Set!$Q$8:$Q$87,$B$12, Set!$B$8:$B$87,' Dashboard'!BG8),IF($C$7=2030, COUNTIFS(Set!$U$8:$U$87,$B$12, Set!$B$8:$B$87,' Dashboard'!BG8), IF($C$7=2031, COUNTIFS(Set!$Y$8:$Y$87,$B$12, Set!$B$8:$B$87,' Dashboard'!BG8),IF($C$7=2032, COUNTIFS(Set!$AC$8:$AC$87,$B$12, Set!$B$8:$B$87,' Dashboard'!BG8), IF($C$7=2033, COUNTIFS(Set!$AG$8:$AG$87,$B$12, Set!$B$8:$B$87,' Dashboard'!BG8), IF($C$7=2034, COUNTIFS(Set!$AK$8:$AK$87,$B$12, Set!$B$8:$B$87,' Dashboard'!BG8), IF($C$7=2035,COUNTIFS(Set!$AO$8:$AO$87,$B$12, Set!$B$8:$B$87,' Dashboard'!BG8),0))))))))))</f>
        <v>0</v>
      </c>
      <c r="BH12" s="133">
        <f>IF($C$7=2026,COUNTIFS(Set!$E$8:$E$87,$B$12,Set!$B$8:$B$87,' Dashboard'!BH8),IF($C$7=2027,COUNTIFS(Set!$I$8:$I$87,$B$12,Set!$B$8:$B$87,' Dashboard'!BH8),IF($C$7=2028,COUNTIFS(Set!$M$8:$M$87,$B$12,Set!$B$8:$B$87,' Dashboard'!BH8),IF($C$7=2029, COUNTIFS(Set!$Q$8:$Q$87,$B$12, Set!$B$8:$B$87,' Dashboard'!BH8),IF($C$7=2030, COUNTIFS(Set!$U$8:$U$87,$B$12, Set!$B$8:$B$87,' Dashboard'!BH8), IF($C$7=2031, COUNTIFS(Set!$Y$8:$Y$87,$B$12, Set!$B$8:$B$87,' Dashboard'!BH8),IF($C$7=2032, COUNTIFS(Set!$AC$8:$AC$87,$B$12, Set!$B$8:$B$87,' Dashboard'!BH8), IF($C$7=2033, COUNTIFS(Set!$AG$8:$AG$87,$B$12, Set!$B$8:$B$87,' Dashboard'!BH8), IF($C$7=2034, COUNTIFS(Set!$AK$8:$AK$87,$B$12, Set!$B$8:$B$87,' Dashboard'!BH8), IF($C$7=2035,COUNTIFS(Set!$AO$8:$AO$87,$B$12, Set!$B$8:$B$87,' Dashboard'!BH8),0))))))))))</f>
        <v>0</v>
      </c>
      <c r="BI12" s="133">
        <f>IF($C$7=2026,COUNTIFS(Set!$E$8:$E$87,$B$12,Set!$B$8:$B$87,' Dashboard'!BI8),IF($C$7=2027,COUNTIFS(Set!$I$8:$I$87,$B$12,Set!$B$8:$B$87,' Dashboard'!BI8),IF($C$7=2028,COUNTIFS(Set!$M$8:$M$87,$B$12,Set!$B$8:$B$87,' Dashboard'!BI8),IF($C$7=2029, COUNTIFS(Set!$Q$8:$Q$87,$B$12, Set!$B$8:$B$87,' Dashboard'!BI8),IF($C$7=2030, COUNTIFS(Set!$U$8:$U$87,$B$12, Set!$B$8:$B$87,' Dashboard'!BI8), IF($C$7=2031, COUNTIFS(Set!$Y$8:$Y$87,$B$12, Set!$B$8:$B$87,' Dashboard'!BI8),IF($C$7=2032, COUNTIFS(Set!$AC$8:$AC$87,$B$12, Set!$B$8:$B$87,' Dashboard'!BI8), IF($C$7=2033, COUNTIFS(Set!$AG$8:$AG$87,$B$12, Set!$B$8:$B$87,' Dashboard'!BI8), IF($C$7=2034, COUNTIFS(Set!$AK$8:$AK$87,$B$12, Set!$B$8:$B$87,' Dashboard'!BI8), IF($C$7=2035,COUNTIFS(Set!$AO$8:$AO$87,$B$12, Set!$B$8:$B$87,' Dashboard'!BI8),0))))))))))</f>
        <v>0</v>
      </c>
      <c r="BJ12" s="133">
        <f>IF($C$7=2026,COUNTIFS(Set!$E$8:$E$87,$B$12,Set!$B$8:$B$87,' Dashboard'!BJ8),IF($C$7=2027,COUNTIFS(Set!$I$8:$I$87,$B$12,Set!$B$8:$B$87,' Dashboard'!BJ8),IF($C$7=2028,COUNTIFS(Set!$M$8:$M$87,$B$12,Set!$B$8:$B$87,' Dashboard'!BJ8),IF($C$7=2029, COUNTIFS(Set!$Q$8:$Q$87,$B$12, Set!$B$8:$B$87,' Dashboard'!BJ8),IF($C$7=2030, COUNTIFS(Set!$U$8:$U$87,$B$12, Set!$B$8:$B$87,' Dashboard'!BJ8), IF($C$7=2031, COUNTIFS(Set!$Y$8:$Y$87,$B$12, Set!$B$8:$B$87,' Dashboard'!BJ8),IF($C$7=2032, COUNTIFS(Set!$AC$8:$AC$87,$B$12, Set!$B$8:$B$87,' Dashboard'!BJ8), IF($C$7=2033, COUNTIFS(Set!$AG$8:$AG$87,$B$12, Set!$B$8:$B$87,' Dashboard'!BJ8), IF($C$7=2034, COUNTIFS(Set!$AK$8:$AK$87,$B$12, Set!$B$8:$B$87,' Dashboard'!BJ8), IF($C$7=2035,COUNTIFS(Set!$AO$8:$AO$87,$B$12, Set!$B$8:$B$87,' Dashboard'!BJ8),0))))))))))</f>
        <v>0</v>
      </c>
      <c r="BK12" s="133">
        <f>IF($C$7=2026,COUNTIFS(Set!$E$8:$E$87,$B$12,Set!$B$8:$B$87,' Dashboard'!BK8),IF($C$7=2027,COUNTIFS(Set!$I$8:$I$87,$B$12,Set!$B$8:$B$87,' Dashboard'!BK8),IF($C$7=2028,COUNTIFS(Set!$M$8:$M$87,$B$12,Set!$B$8:$B$87,' Dashboard'!BK8),IF($C$7=2029, COUNTIFS(Set!$Q$8:$Q$87,$B$12, Set!$B$8:$B$87,' Dashboard'!BK8),IF($C$7=2030, COUNTIFS(Set!$U$8:$U$87,$B$12, Set!$B$8:$B$87,' Dashboard'!BK8), IF($C$7=2031, COUNTIFS(Set!$Y$8:$Y$87,$B$12, Set!$B$8:$B$87,' Dashboard'!BK8),IF($C$7=2032, COUNTIFS(Set!$AC$8:$AC$87,$B$12, Set!$B$8:$B$87,' Dashboard'!BK8), IF($C$7=2033, COUNTIFS(Set!$AG$8:$AG$87,$B$12, Set!$B$8:$B$87,' Dashboard'!BK8), IF($C$7=2034, COUNTIFS(Set!$AK$8:$AK$87,$B$12, Set!$B$8:$B$87,' Dashboard'!BK8), IF($C$7=2035,COUNTIFS(Set!$AO$8:$AO$87,$B$12, Set!$B$8:$B$87,' Dashboard'!BK8),0))))))))))</f>
        <v>0</v>
      </c>
      <c r="BL12" s="133">
        <f>IF($C$7=2026,COUNTIFS(Set!$E$8:$E$87,$B$12,Set!$B$8:$B$87,' Dashboard'!BL8),IF($C$7=2027,COUNTIFS(Set!$I$8:$I$87,$B$12,Set!$B$8:$B$87,' Dashboard'!BL8),IF($C$7=2028,COUNTIFS(Set!$M$8:$M$87,$B$12,Set!$B$8:$B$87,' Dashboard'!BL8),IF($C$7=2029, COUNTIFS(Set!$Q$8:$Q$87,$B$12, Set!$B$8:$B$87,' Dashboard'!BL8),IF($C$7=2030, COUNTIFS(Set!$U$8:$U$87,$B$12, Set!$B$8:$B$87,' Dashboard'!BL8), IF($C$7=2031, COUNTIFS(Set!$Y$8:$Y$87,$B$12, Set!$B$8:$B$87,' Dashboard'!BL8),IF($C$7=2032, COUNTIFS(Set!$AC$8:$AC$87,$B$12, Set!$B$8:$B$87,' Dashboard'!BL8), IF($C$7=2033, COUNTIFS(Set!$AG$8:$AG$87,$B$12, Set!$B$8:$B$87,' Dashboard'!BL8), IF($C$7=2034, COUNTIFS(Set!$AK$8:$AK$87,$B$12, Set!$B$8:$B$87,' Dashboard'!BL8), IF($C$7=2035,COUNTIFS(Set!$AO$8:$AO$87,$B$12, Set!$B$8:$B$87,' Dashboard'!BL8),0))))))))))</f>
        <v>0</v>
      </c>
      <c r="BM12" s="133">
        <f>IF($C$7=2026,COUNTIFS(Set!$E$8:$E$87,$B$12,Set!$B$8:$B$87,' Dashboard'!BM8),IF($C$7=2027,COUNTIFS(Set!$I$8:$I$87,$B$12,Set!$B$8:$B$87,' Dashboard'!BM8),IF($C$7=2028,COUNTIFS(Set!$M$8:$M$87,$B$12,Set!$B$8:$B$87,' Dashboard'!BM8),IF($C$7=2029, COUNTIFS(Set!$Q$8:$Q$87,$B$12, Set!$B$8:$B$87,' Dashboard'!BM8),IF($C$7=2030, COUNTIFS(Set!$U$8:$U$87,$B$12, Set!$B$8:$B$87,' Dashboard'!BM8), IF($C$7=2031, COUNTIFS(Set!$Y$8:$Y$87,$B$12, Set!$B$8:$B$87,' Dashboard'!BM8),IF($C$7=2032, COUNTIFS(Set!$AC$8:$AC$87,$B$12, Set!$B$8:$B$87,' Dashboard'!BM8), IF($C$7=2033, COUNTIFS(Set!$AG$8:$AG$87,$B$12, Set!$B$8:$B$87,' Dashboard'!BM8), IF($C$7=2034, COUNTIFS(Set!$AK$8:$AK$87,$B$12, Set!$B$8:$B$87,' Dashboard'!BM8), IF($C$7=2035,COUNTIFS(Set!$AO$8:$AO$87,$B$12, Set!$B$8:$B$87,' Dashboard'!BM8),0))))))))))</f>
        <v>0</v>
      </c>
      <c r="BN12" s="133">
        <f>IF($C$7=2026,COUNTIFS(Set!$E$8:$E$87,$B$12,Set!$B$8:$B$87,' Dashboard'!BN8),IF($C$7=2027,COUNTIFS(Set!$I$8:$I$87,$B$12,Set!$B$8:$B$87,' Dashboard'!BN8),IF($C$7=2028,COUNTIFS(Set!$M$8:$M$87,$B$12,Set!$B$8:$B$87,' Dashboard'!BN8),IF($C$7=2029, COUNTIFS(Set!$Q$8:$Q$87,$B$12, Set!$B$8:$B$87,' Dashboard'!BN8),IF($C$7=2030, COUNTIFS(Set!$U$8:$U$87,$B$12, Set!$B$8:$B$87,' Dashboard'!BN8), IF($C$7=2031, COUNTIFS(Set!$Y$8:$Y$87,$B$12, Set!$B$8:$B$87,' Dashboard'!BN8),IF($C$7=2032, COUNTIFS(Set!$AC$8:$AC$87,$B$12, Set!$B$8:$B$87,' Dashboard'!BN8), IF($C$7=2033, COUNTIFS(Set!$AG$8:$AG$87,$B$12, Set!$B$8:$B$87,' Dashboard'!BN8), IF($C$7=2034, COUNTIFS(Set!$AK$8:$AK$87,$B$12, Set!$B$8:$B$87,' Dashboard'!BN8), IF($C$7=2035,COUNTIFS(Set!$AO$8:$AO$87,$B$12, Set!$B$8:$B$87,' Dashboard'!BN8),0))))))))))</f>
        <v>0</v>
      </c>
      <c r="BP12" s="126">
        <f>IF($C$7=2026,COUNTIFS(Set!$E$8:$E$87,B12,Set!$C$8:$C$87,"=5"),IF($C$7=2027,COUNTIFS(Set!$I$8:$I$87,B12,Set!$C$8:$C$87,"=5"), IF($C$7=2028, COUNTIFS(Set!$M$8:$M$87,B12,Set!$C$8:$C$87,"=5"), IF($C$7=2029, COUNTIFS(Set!$Q$8:$Q$87,B12,Set!$C$8:$C$87,"=5"), IF($C$7=2030, COUNTIFS(Set!$U$8:$U$87,B12,Set!$C$8:$C$87,"=5"), IF($C$7=2031, COUNTIFS(Set!$Y$8:$Y$87,B12,Set!$C$8:$C$87,"=5"), IF($C$7=2032, COUNTIFS(Set!$AC$8:$AC$87,B12,Set!$C$8:$C$87,"=5"), IF($C$7=2033, COUNTIFS(Set!$AG$8:$AG$87,B12,Set!$C$8:$C$87,"=5"), IF($C$7=2034, COUNTIFS(Set!$AK$8:$AK$87,B12,Set!$C$8:$C$87,"=5"), IF($C$7=2035, COUNTIFS(Set!$AO$8:$AO$87,B12,Set!$C$8:$C$87,"=5"),0))))))))))</f>
        <v>3</v>
      </c>
      <c r="BQ12" s="131">
        <f>IF($C$7=2026,COUNTIFS(Set!$E$8:$E$87,$B$12,Set!$B$8:$B$87,' Dashboard'!BQ8),IF($C$7=2027,COUNTIFS(Set!$I$8:$I$87,$B$12,Set!$B$8:$B$87,' Dashboard'!BQ8),IF($C$7=2028,COUNTIFS(Set!$M$8:$M$87,$B$12,Set!$B$8:$B$87,' Dashboard'!BQ8),IF($C$7=2029, COUNTIFS(Set!$Q$8:$Q$87,$B$12, Set!$B$8:$B$87,' Dashboard'!BQ8),IF($C$7=2030, COUNTIFS(Set!$U$8:$U$87,$B$12, Set!$B$8:$B$87,' Dashboard'!BQ8), IF($C$7=2031, COUNTIFS(Set!$Y$8:$Y$87,$B$12, Set!$B$8:$B$87,' Dashboard'!BQ8),IF($C$7=2032, COUNTIFS(Set!$AC$8:$AC$87,$B$12, Set!$B$8:$B$87,' Dashboard'!BQ8), IF($C$7=2033, COUNTIFS(Set!$AG$8:$AG$87,$B$12, Set!$B$8:$B$87,' Dashboard'!BQ8), IF($C$7=2034, COUNTIFS(Set!$AK$8:$AK$87,$B$12, Set!$B$8:$B$87,' Dashboard'!BQ8), IF($C$7=2035,COUNTIFS(Set!$AO$8:$AO$87,$B$12, Set!$B$8:$B$87,' Dashboard'!BQ8),0))))))))))</f>
        <v>0</v>
      </c>
      <c r="BR12" s="131">
        <f>IF($C$7=2026,COUNTIFS(Set!$E$8:$E$87,$B$12,Set!$B$8:$B$87,' Dashboard'!BR8),IF($C$7=2027,COUNTIFS(Set!$I$8:$I$87,$B$12,Set!$B$8:$B$87,' Dashboard'!BR8),IF($C$7=2028,COUNTIFS(Set!$M$8:$M$87,$B$12,Set!$B$8:$B$87,' Dashboard'!BR8),IF($C$7=2029, COUNTIFS(Set!$Q$8:$Q$87,$B$12, Set!$B$8:$B$87,' Dashboard'!BR8),IF($C$7=2030, COUNTIFS(Set!$U$8:$U$87,$B$12, Set!$B$8:$B$87,' Dashboard'!BR8), IF($C$7=2031, COUNTIFS(Set!$Y$8:$Y$87,$B$12, Set!$B$8:$B$87,' Dashboard'!BR8),IF($C$7=2032, COUNTIFS(Set!$AC$8:$AC$87,$B$12, Set!$B$8:$B$87,' Dashboard'!BR8), IF($C$7=2033, COUNTIFS(Set!$AG$8:$AG$87,$B$12, Set!$B$8:$B$87,' Dashboard'!BR8), IF($C$7=2034, COUNTIFS(Set!$AK$8:$AK$87,$B$12, Set!$B$8:$B$87,' Dashboard'!BR8), IF($C$7=2035,COUNTIFS(Set!$AO$8:$AO$87,$B$12, Set!$B$8:$B$87,' Dashboard'!BR8),0))))))))))</f>
        <v>0</v>
      </c>
      <c r="BS12" s="131">
        <f>IF($C$7=2026,COUNTIFS(Set!$E$8:$E$87,$B$12,Set!$B$8:$B$87,' Dashboard'!BS8),IF($C$7=2027,COUNTIFS(Set!$I$8:$I$87,$B$12,Set!$B$8:$B$87,' Dashboard'!BS8),IF($C$7=2028,COUNTIFS(Set!$M$8:$M$87,$B$12,Set!$B$8:$B$87,' Dashboard'!BS8),IF($C$7=2029, COUNTIFS(Set!$Q$8:$Q$87,$B$12, Set!$B$8:$B$87,' Dashboard'!BS8),IF($C$7=2030, COUNTIFS(Set!$U$8:$U$87,$B$12, Set!$B$8:$B$87,' Dashboard'!BS8), IF($C$7=2031, COUNTIFS(Set!$Y$8:$Y$87,$B$12, Set!$B$8:$B$87,' Dashboard'!BS8),IF($C$7=2032, COUNTIFS(Set!$AC$8:$AC$87,$B$12, Set!$B$8:$B$87,' Dashboard'!BS8), IF($C$7=2033, COUNTIFS(Set!$AG$8:$AG$87,$B$12, Set!$B$8:$B$87,' Dashboard'!BS8), IF($C$7=2034, COUNTIFS(Set!$AK$8:$AK$87,$B$12, Set!$B$8:$B$87,' Dashboard'!BS8), IF($C$7=2035,COUNTIFS(Set!$AO$8:$AO$87,$B$12, Set!$B$8:$B$87,' Dashboard'!BS8),0))))))))))</f>
        <v>1</v>
      </c>
      <c r="BT12" s="131">
        <f>IF($C$7=2026,COUNTIFS(Set!$E$8:$E$87,$B$12,Set!$B$8:$B$87,' Dashboard'!BT8),IF($C$7=2027,COUNTIFS(Set!$I$8:$I$87,$B$12,Set!$B$8:$B$87,' Dashboard'!BT8),IF($C$7=2028,COUNTIFS(Set!$M$8:$M$87,$B$12,Set!$B$8:$B$87,' Dashboard'!BT8),IF($C$7=2029, COUNTIFS(Set!$Q$8:$Q$87,$B$12, Set!$B$8:$B$87,' Dashboard'!BT8),IF($C$7=2030, COUNTIFS(Set!$U$8:$U$87,$B$12, Set!$B$8:$B$87,' Dashboard'!BT8), IF($C$7=2031, COUNTIFS(Set!$Y$8:$Y$87,$B$12, Set!$B$8:$B$87,' Dashboard'!BT8),IF($C$7=2032, COUNTIFS(Set!$AC$8:$AC$87,$B$12, Set!$B$8:$B$87,' Dashboard'!BT8), IF($C$7=2033, COUNTIFS(Set!$AG$8:$AG$87,$B$12, Set!$B$8:$B$87,' Dashboard'!BT8), IF($C$7=2034, COUNTIFS(Set!$AK$8:$AK$87,$B$12, Set!$B$8:$B$87,' Dashboard'!BT8), IF($C$7=2035,COUNTIFS(Set!$AO$8:$AO$87,$B$12, Set!$B$8:$B$87,' Dashboard'!BT8),0))))))))))</f>
        <v>1</v>
      </c>
      <c r="BU12" s="131">
        <f>IF($C$7=2026,COUNTIFS(Set!$E$8:$E$87,$B$12,Set!$B$8:$B$87,' Dashboard'!BU8),IF($C$7=2027,COUNTIFS(Set!$I$8:$I$87,$B$12,Set!$B$8:$B$87,' Dashboard'!BU8),IF($C$7=2028,COUNTIFS(Set!$M$8:$M$87,$B$12,Set!$B$8:$B$87,' Dashboard'!BU8),IF($C$7=2029, COUNTIFS(Set!$Q$8:$Q$87,$B$12, Set!$B$8:$B$87,' Dashboard'!BU8),IF($C$7=2030, COUNTIFS(Set!$U$8:$U$87,$B$12, Set!$B$8:$B$87,' Dashboard'!BU8), IF($C$7=2031, COUNTIFS(Set!$Y$8:$Y$87,$B$12, Set!$B$8:$B$87,' Dashboard'!BU8),IF($C$7=2032, COUNTIFS(Set!$AC$8:$AC$87,$B$12, Set!$B$8:$B$87,' Dashboard'!BU8), IF($C$7=2033, COUNTIFS(Set!$AG$8:$AG$87,$B$12, Set!$B$8:$B$87,' Dashboard'!BU8), IF($C$7=2034, COUNTIFS(Set!$AK$8:$AK$87,$B$12, Set!$B$8:$B$87,' Dashboard'!BU8), IF($C$7=2035,COUNTIFS(Set!$AO$8:$AO$87,$B$12, Set!$B$8:$B$87,' Dashboard'!BU8),0))))))))))</f>
        <v>0</v>
      </c>
      <c r="BV12" s="131">
        <f>IF($C$7=2026,COUNTIFS(Set!$E$8:$E$87,$B$12,Set!$B$8:$B$87,' Dashboard'!BV8),IF($C$7=2027,COUNTIFS(Set!$I$8:$I$87,$B$12,Set!$B$8:$B$87,' Dashboard'!BV8),IF($C$7=2028,COUNTIFS(Set!$M$8:$M$87,$B$12,Set!$B$8:$B$87,' Dashboard'!BV8),IF($C$7=2029, COUNTIFS(Set!$Q$8:$Q$87,$B$12, Set!$B$8:$B$87,' Dashboard'!BV8),IF($C$7=2030, COUNTIFS(Set!$U$8:$U$87,$B$12, Set!$B$8:$B$87,' Dashboard'!BV8), IF($C$7=2031, COUNTIFS(Set!$Y$8:$Y$87,$B$12, Set!$B$8:$B$87,' Dashboard'!BV8),IF($C$7=2032, COUNTIFS(Set!$AC$8:$AC$87,$B$12, Set!$B$8:$B$87,' Dashboard'!BV8), IF($C$7=2033, COUNTIFS(Set!$AG$8:$AG$87,$B$12, Set!$B$8:$B$87,' Dashboard'!BV8), IF($C$7=2034, COUNTIFS(Set!$AK$8:$AK$87,$B$12, Set!$B$8:$B$87,' Dashboard'!BV8), IF($C$7=2035,COUNTIFS(Set!$AO$8:$AO$87,$B$12, Set!$B$8:$B$87,' Dashboard'!BV8),0))))))))))</f>
        <v>0</v>
      </c>
      <c r="BW12" s="131">
        <f>IF($C$7=2026,COUNTIFS(Set!$E$8:$E$87,$B$12,Set!$B$8:$B$87,' Dashboard'!BW8),IF($C$7=2027,COUNTIFS(Set!$I$8:$I$87,$B$12,Set!$B$8:$B$87,' Dashboard'!BW8),IF($C$7=2028,COUNTIFS(Set!$M$8:$M$87,$B$12,Set!$B$8:$B$87,' Dashboard'!BW8),IF($C$7=2029, COUNTIFS(Set!$Q$8:$Q$87,$B$12, Set!$B$8:$B$87,' Dashboard'!BW8),IF($C$7=2030, COUNTIFS(Set!$U$8:$U$87,$B$12, Set!$B$8:$B$87,' Dashboard'!BW8), IF($C$7=2031, COUNTIFS(Set!$Y$8:$Y$87,$B$12, Set!$B$8:$B$87,' Dashboard'!BW8),IF($C$7=2032, COUNTIFS(Set!$AC$8:$AC$87,$B$12, Set!$B$8:$B$87,' Dashboard'!BW8), IF($C$7=2033, COUNTIFS(Set!$AG$8:$AG$87,$B$12, Set!$B$8:$B$87,' Dashboard'!BW8), IF($C$7=2034, COUNTIFS(Set!$AK$8:$AK$87,$B$12, Set!$B$8:$B$87,' Dashboard'!BW8), IF($C$7=2035,COUNTIFS(Set!$AO$8:$AO$87,$B$12, Set!$B$8:$B$87,' Dashboard'!BW8),0))))))))))</f>
        <v>0</v>
      </c>
      <c r="BX12" s="131">
        <f>IF($C$7=2026,COUNTIFS(Set!$E$8:$E$87,$B$12,Set!$B$8:$B$87,' Dashboard'!BX8),IF($C$7=2027,COUNTIFS(Set!$I$8:$I$87,$B$12,Set!$B$8:$B$87,' Dashboard'!BX8),IF($C$7=2028,COUNTIFS(Set!$M$8:$M$87,$B$12,Set!$B$8:$B$87,' Dashboard'!BX8),IF($C$7=2029, COUNTIFS(Set!$Q$8:$Q$87,$B$12, Set!$B$8:$B$87,' Dashboard'!BX8),IF($C$7=2030, COUNTIFS(Set!$U$8:$U$87,$B$12, Set!$B$8:$B$87,' Dashboard'!BX8), IF($C$7=2031, COUNTIFS(Set!$Y$8:$Y$87,$B$12, Set!$B$8:$B$87,' Dashboard'!BX8),IF($C$7=2032, COUNTIFS(Set!$AC$8:$AC$87,$B$12, Set!$B$8:$B$87,' Dashboard'!BX8), IF($C$7=2033, COUNTIFS(Set!$AG$8:$AG$87,$B$12, Set!$B$8:$B$87,' Dashboard'!BX8), IF($C$7=2034, COUNTIFS(Set!$AK$8:$AK$87,$B$12, Set!$B$8:$B$87,' Dashboard'!BX8), IF($C$7=2035,COUNTIFS(Set!$AO$8:$AO$87,$B$12, Set!$B$8:$B$87,' Dashboard'!BX8),0))))))))))</f>
        <v>1</v>
      </c>
      <c r="BY12" s="131">
        <f>IF($C$7=2026,COUNTIFS(Set!$E$8:$E$87,$B$12,Set!$B$8:$B$87,' Dashboard'!BY8),IF($C$7=2027,COUNTIFS(Set!$I$8:$I$87,$B$12,Set!$B$8:$B$87,' Dashboard'!BY8),IF($C$7=2028,COUNTIFS(Set!$M$8:$M$87,$B$12,Set!$B$8:$B$87,' Dashboard'!BY8),IF($C$7=2029, COUNTIFS(Set!$Q$8:$Q$87,$B$12, Set!$B$8:$B$87,' Dashboard'!BY8),IF($C$7=2030, COUNTIFS(Set!$U$8:$U$87,$B$12, Set!$B$8:$B$87,' Dashboard'!BY8), IF($C$7=2031, COUNTIFS(Set!$Y$8:$Y$87,$B$12, Set!$B$8:$B$87,' Dashboard'!BY8),IF($C$7=2032, COUNTIFS(Set!$AC$8:$AC$87,$B$12, Set!$B$8:$B$87,' Dashboard'!BY8), IF($C$7=2033, COUNTIFS(Set!$AG$8:$AG$87,$B$12, Set!$B$8:$B$87,' Dashboard'!BY8), IF($C$7=2034, COUNTIFS(Set!$AK$8:$AK$87,$B$12, Set!$B$8:$B$87,' Dashboard'!BY8), IF($C$7=2035,COUNTIFS(Set!$AO$8:$AO$87,$B$12, Set!$B$8:$B$87,' Dashboard'!BY8),0))))))))))</f>
        <v>0</v>
      </c>
      <c r="BZ12" s="131">
        <f>IF($C$7=2026,COUNTIFS(Set!$E$8:$E$87,$B$12,Set!$B$8:$B$87,' Dashboard'!BZ8),IF($C$7=2027,COUNTIFS(Set!$I$8:$I$87,$B$12,Set!$B$8:$B$87,' Dashboard'!BZ8),IF($C$7=2028,COUNTIFS(Set!$M$8:$M$87,$B$12,Set!$B$8:$B$87,' Dashboard'!BZ8),IF($C$7=2029, COUNTIFS(Set!$Q$8:$Q$87,$B$12, Set!$B$8:$B$87,' Dashboard'!BZ8),IF($C$7=2030, COUNTIFS(Set!$U$8:$U$87,$B$12, Set!$B$8:$B$87,' Dashboard'!BZ8), IF($C$7=2031, COUNTIFS(Set!$Y$8:$Y$87,$B$12, Set!$B$8:$B$87,' Dashboard'!BZ8),IF($C$7=2032, COUNTIFS(Set!$AC$8:$AC$87,$B$12, Set!$B$8:$B$87,' Dashboard'!BZ8), IF($C$7=2033, COUNTIFS(Set!$AG$8:$AG$87,$B$12, Set!$B$8:$B$87,' Dashboard'!BZ8), IF($C$7=2034, COUNTIFS(Set!$AK$8:$AK$87,$B$12, Set!$B$8:$B$87,' Dashboard'!BZ8), IF($C$7=2035,COUNTIFS(Set!$AO$8:$AO$87,$B$12, Set!$B$8:$B$87,' Dashboard'!BZ8),0))))))))))</f>
        <v>0</v>
      </c>
      <c r="CA12" s="131">
        <f>IF($C$7=2026,COUNTIFS(Set!$E$8:$E$87,$B$12,Set!$B$8:$B$87,' Dashboard'!CA8),IF($C$7=2027,COUNTIFS(Set!$I$8:$I$87,$B$12,Set!$B$8:$B$87,' Dashboard'!CA8),IF($C$7=2028,COUNTIFS(Set!$M$8:$M$87,$B$12,Set!$B$8:$B$87,' Dashboard'!CA8),IF($C$7=2029, COUNTIFS(Set!$Q$8:$Q$87,$B$12, Set!$B$8:$B$87,' Dashboard'!CA8),IF($C$7=2030, COUNTIFS(Set!$U$8:$U$87,$B$12, Set!$B$8:$B$87,' Dashboard'!CA8), IF($C$7=2031, COUNTIFS(Set!$Y$8:$Y$87,$B$12, Set!$B$8:$B$87,' Dashboard'!CA8),IF($C$7=2032, COUNTIFS(Set!$AC$8:$AC$87,$B$12, Set!$B$8:$B$87,' Dashboard'!CA8), IF($C$7=2033, COUNTIFS(Set!$AG$8:$AG$87,$B$12, Set!$B$8:$B$87,' Dashboard'!CA8), IF($C$7=2034, COUNTIFS(Set!$AK$8:$AK$87,$B$12, Set!$B$8:$B$87,' Dashboard'!CA8), IF($C$7=2035,COUNTIFS(Set!$AO$8:$AO$87,$B$12, Set!$B$8:$B$87,' Dashboard'!CA8),0))))))))))</f>
        <v>0</v>
      </c>
      <c r="CB12" s="131">
        <f>IF($C$7=2026,COUNTIFS(Set!$E$8:$E$87,$B$12,Set!$B$8:$B$87,' Dashboard'!CB8),IF($C$7=2027,COUNTIFS(Set!$I$8:$I$87,$B$12,Set!$B$8:$B$87,' Dashboard'!CB8),IF($C$7=2028,COUNTIFS(Set!$M$8:$M$87,$B$12,Set!$B$8:$B$87,' Dashboard'!CB8),IF($C$7=2029, COUNTIFS(Set!$Q$8:$Q$87,$B$12, Set!$B$8:$B$87,' Dashboard'!CB8),IF($C$7=2030, COUNTIFS(Set!$U$8:$U$87,$B$12, Set!$B$8:$B$87,' Dashboard'!CB8), IF($C$7=2031, COUNTIFS(Set!$Y$8:$Y$87,$B$12, Set!$B$8:$B$87,' Dashboard'!CB8),IF($C$7=2032, COUNTIFS(Set!$AC$8:$AC$87,$B$12, Set!$B$8:$B$87,' Dashboard'!CB8), IF($C$7=2033, COUNTIFS(Set!$AG$8:$AG$87,$B$12, Set!$B$8:$B$87,' Dashboard'!CB8), IF($C$7=2034, COUNTIFS(Set!$AK$8:$AK$87,$B$12, Set!$B$8:$B$87,' Dashboard'!CB8), IF($C$7=2035,COUNTIFS(Set!$AO$8:$AO$87,$B$12, Set!$B$8:$B$87,' Dashboard'!CB8),0))))))))))</f>
        <v>0</v>
      </c>
      <c r="CC12" s="131">
        <f>IF($C$7=2026,COUNTIFS(Set!$E$8:$E$87,$B$12,Set!$B$8:$B$87,' Dashboard'!CC8),IF($C$7=2027,COUNTIFS(Set!$I$8:$I$87,$B$12,Set!$B$8:$B$87,' Dashboard'!CC8),IF($C$7=2028,COUNTIFS(Set!$M$8:$M$87,$B$12,Set!$B$8:$B$87,' Dashboard'!CC8),IF($C$7=2029, COUNTIFS(Set!$Q$8:$Q$87,$B$12, Set!$B$8:$B$87,' Dashboard'!CC8),IF($C$7=2030, COUNTIFS(Set!$U$8:$U$87,$B$12, Set!$B$8:$B$87,' Dashboard'!CC8), IF($C$7=2031, COUNTIFS(Set!$Y$8:$Y$87,$B$12, Set!$B$8:$B$87,' Dashboard'!CC8),IF($C$7=2032, COUNTIFS(Set!$AC$8:$AC$87,$B$12, Set!$B$8:$B$87,' Dashboard'!CC8), IF($C$7=2033, COUNTIFS(Set!$AG$8:$AG$87,$B$12, Set!$B$8:$B$87,' Dashboard'!CC8), IF($C$7=2034, COUNTIFS(Set!$AK$8:$AK$87,$B$12, Set!$B$8:$B$87,' Dashboard'!CC8), IF($C$7=2035,COUNTIFS(Set!$AO$8:$AO$87,$B$12, Set!$B$8:$B$87,' Dashboard'!CC8),0))))))))))</f>
        <v>0</v>
      </c>
      <c r="CE12" s="132">
        <f>IF($C$7=2026,COUNTIFS(Set!$E$8:$E$87,B12,Set!$C$8:$C$87,"=6"),IF($C$7=2027,COUNTIFS(Set!$I$8:$I$87,B12,Set!$C$8:$C$87,"=6"), IF($C$7=2028, COUNTIFS(Set!$M$8:$M$87,B12,Set!$C$8:$C$87,"=6"), IF($C$7=2029, COUNTIFS(Set!$Q$8:$Q$87,B12,Set!$C$8:$C$87,"=6"), IF($C$7=2030, COUNTIFS(Set!$U$8:$U$87,B12,Set!$C$8:$C$87,"=6"), IF($C$7=2031, COUNTIFS(Set!$Y$8:$Y$87,B12,Set!$C$8:$C$87,"=6"), IF($C$7=2032, COUNTIFS(Set!$AC$8:$AC$87,B12,Set!$C$8:$C$87,"=6"), IF($C$7=2033, COUNTIFS(Set!$AG$8:$AG$87,B12,Set!$C$8:$C$87,"=6"), IF($C$7=2034, COUNTIFS(Set!$AK$8:$AK$87,B12,Set!$C$8:$C$87,"=6"), IF($C$7=2035, COUNTIFS(Set!$AO$8:$AO$87,B12,Set!$C$8:$C$87,"=6"),0))))))))))</f>
        <v>2</v>
      </c>
      <c r="CF12" s="133">
        <f>IF($C$7=2026,COUNTIFS(Set!$E$8:$E$87,$B$12,Set!$B$8:$B$87,' Dashboard'!CF8),IF($C$7=2027,COUNTIFS(Set!$I$8:$I$87,$B$12,Set!$B$8:$B$87,' Dashboard'!CF8),IF($C$7=2028,COUNTIFS(Set!$M$8:$M$87,$B$12,Set!$B$8:$B$87,' Dashboard'!CF8),IF($C$7=2029, COUNTIFS(Set!$Q$8:$Q$87,$B$12, Set!$B$8:$B$87,' Dashboard'!CF8),IF($C$7=2030, COUNTIFS(Set!$U$8:$U$87,$B$12, Set!$B$8:$B$87,' Dashboard'!CF8), IF($C$7=2031, COUNTIFS(Set!$Y$8:$Y$87,$B$12, Set!$B$8:$B$87,' Dashboard'!CF8),IF($C$7=2032, COUNTIFS(Set!$AC$8:$AC$87,$B$12, Set!$B$8:$B$87,' Dashboard'!CF8), IF($C$7=2033, COUNTIFS(Set!$AG$8:$AG$87,$B$12, Set!$B$8:$B$87,' Dashboard'!CF8), IF($C$7=2034, COUNTIFS(Set!$AK$8:$AK$87,$B$12, Set!$B$8:$B$87,' Dashboard'!CF8), IF($C$7=2035,COUNTIFS(Set!$AO$8:$AO$87,$B$12, Set!$B$8:$B$87,' Dashboard'!CF8),0))))))))))</f>
        <v>0</v>
      </c>
      <c r="CG12" s="133">
        <f>IF($C$7=2026,COUNTIFS(Set!$E$8:$E$87,$B$12,Set!$B$8:$B$87,' Dashboard'!CG8),IF($C$7=2027,COUNTIFS(Set!$I$8:$I$87,$B$12,Set!$B$8:$B$87,' Dashboard'!CG8),IF($C$7=2028,COUNTIFS(Set!$M$8:$M$87,$B$12,Set!$B$8:$B$87,' Dashboard'!CG8),IF($C$7=2029, COUNTIFS(Set!$Q$8:$Q$87,$B$12, Set!$B$8:$B$87,' Dashboard'!CG8),IF($C$7=2030, COUNTIFS(Set!$U$8:$U$87,$B$12, Set!$B$8:$B$87,' Dashboard'!CG8), IF($C$7=2031, COUNTIFS(Set!$Y$8:$Y$87,$B$12, Set!$B$8:$B$87,' Dashboard'!CG8),IF($C$7=2032, COUNTIFS(Set!$AC$8:$AC$87,$B$12, Set!$B$8:$B$87,' Dashboard'!CG8), IF($C$7=2033, COUNTIFS(Set!$AG$8:$AG$87,$B$12, Set!$B$8:$B$87,' Dashboard'!CG8), IF($C$7=2034, COUNTIFS(Set!$AK$8:$AK$87,$B$12, Set!$B$8:$B$87,' Dashboard'!CG8), IF($C$7=2035,COUNTIFS(Set!$AO$8:$AO$87,$B$12, Set!$B$8:$B$87,' Dashboard'!CG8),0))))))))))</f>
        <v>0</v>
      </c>
      <c r="CH12" s="133">
        <f>IF($C$7=2026,COUNTIFS(Set!$E$8:$E$87,$B$12,Set!$B$8:$B$87,' Dashboard'!CH8),IF($C$7=2027,COUNTIFS(Set!$I$8:$I$87,$B$12,Set!$B$8:$B$87,' Dashboard'!CH8),IF($C$7=2028,COUNTIFS(Set!$M$8:$M$87,$B$12,Set!$B$8:$B$87,' Dashboard'!CH8),IF($C$7=2029, COUNTIFS(Set!$Q$8:$Q$87,$B$12, Set!$B$8:$B$87,' Dashboard'!CH8),IF($C$7=2030, COUNTIFS(Set!$U$8:$U$87,$B$12, Set!$B$8:$B$87,' Dashboard'!CH8), IF($C$7=2031, COUNTIFS(Set!$Y$8:$Y$87,$B$12, Set!$B$8:$B$87,' Dashboard'!CH8),IF($C$7=2032, COUNTIFS(Set!$AC$8:$AC$87,$B$12, Set!$B$8:$B$87,' Dashboard'!CH8), IF($C$7=2033, COUNTIFS(Set!$AG$8:$AG$87,$B$12, Set!$B$8:$B$87,' Dashboard'!CH8), IF($C$7=2034, COUNTIFS(Set!$AK$8:$AK$87,$B$12, Set!$B$8:$B$87,' Dashboard'!CH8), IF($C$7=2035,COUNTIFS(Set!$AO$8:$AO$87,$B$12, Set!$B$8:$B$87,' Dashboard'!CH8),0))))))))))</f>
        <v>1</v>
      </c>
      <c r="CI12" s="133">
        <f>IF($C$7=2026,COUNTIFS(Set!$E$8:$E$87,$B$12,Set!$B$8:$B$87,' Dashboard'!CI8),IF($C$7=2027,COUNTIFS(Set!$I$8:$I$87,$B$12,Set!$B$8:$B$87,' Dashboard'!CI8),IF($C$7=2028,COUNTIFS(Set!$M$8:$M$87,$B$12,Set!$B$8:$B$87,' Dashboard'!CI8),IF($C$7=2029, COUNTIFS(Set!$Q$8:$Q$87,$B$12, Set!$B$8:$B$87,' Dashboard'!CI8),IF($C$7=2030, COUNTIFS(Set!$U$8:$U$87,$B$12, Set!$B$8:$B$87,' Dashboard'!CI8), IF($C$7=2031, COUNTIFS(Set!$Y$8:$Y$87,$B$12, Set!$B$8:$B$87,' Dashboard'!CI8),IF($C$7=2032, COUNTIFS(Set!$AC$8:$AC$87,$B$12, Set!$B$8:$B$87,' Dashboard'!CI8), IF($C$7=2033, COUNTIFS(Set!$AG$8:$AG$87,$B$12, Set!$B$8:$B$87,' Dashboard'!CI8), IF($C$7=2034, COUNTIFS(Set!$AK$8:$AK$87,$B$12, Set!$B$8:$B$87,' Dashboard'!CI8), IF($C$7=2035,COUNTIFS(Set!$AO$8:$AO$87,$B$12, Set!$B$8:$B$87,' Dashboard'!CI8),0))))))))))</f>
        <v>1</v>
      </c>
      <c r="CK12" s="126">
        <f>IF($C$7=2026,COUNTIFS(Set!$E$8:$E$87,B12,Set!$C$8:$C$87,"=7"),IF($C$7=2027,COUNTIFS(Set!$I$8:$I$87,B12,Set!$C$8:$C$87,"=7"), IF($C$7=2028, COUNTIFS(Set!$M$8:$M$87,B12,Set!$C$8:$C$87,"=7"), IF($C$7=2029, COUNTIFS(Set!$Q$8:$Q$87,B12,Set!$C$8:$C$87,"=7"), IF($C$7=2030, COUNTIFS(Set!$U$8:$U$87,B12,Set!$C$8:$C$87,"=7"), IF($C$7=2031, COUNTIFS(Set!$Y$8:$Y$87,B12,Set!$C$8:$C$87,"=7"), IF($C$7=2032, COUNTIFS(Set!$AC$8:$AC$87,B12,Set!$C$8:$C$87,"=7"), IF($C$7=2033, COUNTIFS(Set!$AG$8:$AG$87,B12,Set!$C$8:$C$87,"=7"), IF($C$7=2034, COUNTIFS(Set!$AK$8:$AK$87,B12,Set!$C$8:$C$87,"=7"), IF($C$7=2035, COUNTIFS(Set!$AO$8:$AO$87,B12,Set!$C$8:$C$87,"=7"),0))))))))))</f>
        <v>2</v>
      </c>
      <c r="CL12" s="131">
        <f>IF($C$7=2026,COUNTIFS(Set!$E$8:$E$87,$B$12,Set!$B$8:$B$87,' Dashboard'!CL8),IF($C$7=2027,COUNTIFS(Set!$I$8:$I$87,$B$12,Set!$B$8:$B$87,' Dashboard'!CL8),IF($C$7=2028,COUNTIFS(Set!$M$8:$M$87,$B$12,Set!$B$8:$B$87,' Dashboard'!CL8),IF($C$7=2029, COUNTIFS(Set!$Q$8:$Q$87,$B$12, Set!$B$8:$B$87,' Dashboard'!CL8),IF($C$7=2030, COUNTIFS(Set!$U$8:$U$87,$B$12, Set!$B$8:$B$87,' Dashboard'!CL8), IF($C$7=2031, COUNTIFS(Set!$Y$8:$Y$87,$B$12, Set!$B$8:$B$87,' Dashboard'!CL8),IF($C$7=2032, COUNTIFS(Set!$AC$8:$AC$87,$B$12, Set!$B$8:$B$87,' Dashboard'!CL8), IF($C$7=2033, COUNTIFS(Set!$AG$8:$AG$87,$B$12, Set!$B$8:$B$87,' Dashboard'!CL8), IF($C$7=2034, COUNTIFS(Set!$AK$8:$AK$87,$B$12, Set!$B$8:$B$87,' Dashboard'!CL8), IF($C$7=2035,COUNTIFS(Set!$AO$8:$AO$87,$B$12, Set!$B$8:$B$87,' Dashboard'!CL8),0))))))))))</f>
        <v>0</v>
      </c>
      <c r="CM12" s="131">
        <f>IF($C$7=2026,COUNTIFS(Set!$E$8:$E$87,$B$12,Set!$B$8:$B$87,' Dashboard'!CM8),IF($C$7=2027,COUNTIFS(Set!$I$8:$I$87,$B$12,Set!$B$8:$B$87,' Dashboard'!CM8),IF($C$7=2028,COUNTIFS(Set!$M$8:$M$87,$B$12,Set!$B$8:$B$87,' Dashboard'!CM8),IF($C$7=2029, COUNTIFS(Set!$Q$8:$Q$87,$B$12, Set!$B$8:$B$87,' Dashboard'!CM8),IF($C$7=2030, COUNTIFS(Set!$U$8:$U$87,$B$12, Set!$B$8:$B$87,' Dashboard'!CM8), IF($C$7=2031, COUNTIFS(Set!$Y$8:$Y$87,$B$12, Set!$B$8:$B$87,' Dashboard'!CM8),IF($C$7=2032, COUNTIFS(Set!$AC$8:$AC$87,$B$12, Set!$B$8:$B$87,' Dashboard'!CM8), IF($C$7=2033, COUNTIFS(Set!$AG$8:$AG$87,$B$12, Set!$B$8:$B$87,' Dashboard'!CM8), IF($C$7=2034, COUNTIFS(Set!$AK$8:$AK$87,$B$12, Set!$B$8:$B$87,' Dashboard'!CM8), IF($C$7=2035,COUNTIFS(Set!$AO$8:$AO$87,$B$12, Set!$B$8:$B$87,' Dashboard'!CM8),0))))))))))</f>
        <v>0</v>
      </c>
      <c r="CN12" s="131">
        <f>IF($C$7=2026,COUNTIFS(Set!$E$8:$E$87,$B$12,Set!$B$8:$B$87,' Dashboard'!CN8),IF($C$7=2027,COUNTIFS(Set!$I$8:$I$87,$B$12,Set!$B$8:$B$87,' Dashboard'!CN8),IF($C$7=2028,COUNTIFS(Set!$M$8:$M$87,$B$12,Set!$B$8:$B$87,' Dashboard'!CN8),IF($C$7=2029, COUNTIFS(Set!$Q$8:$Q$87,$B$12, Set!$B$8:$B$87,' Dashboard'!CN8),IF($C$7=2030, COUNTIFS(Set!$U$8:$U$87,$B$12, Set!$B$8:$B$87,' Dashboard'!CN8), IF($C$7=2031, COUNTIFS(Set!$Y$8:$Y$87,$B$12, Set!$B$8:$B$87,' Dashboard'!CN8),IF($C$7=2032, COUNTIFS(Set!$AC$8:$AC$87,$B$12, Set!$B$8:$B$87,' Dashboard'!CN8), IF($C$7=2033, COUNTIFS(Set!$AG$8:$AG$87,$B$12, Set!$B$8:$B$87,' Dashboard'!CN8), IF($C$7=2034, COUNTIFS(Set!$AK$8:$AK$87,$B$12, Set!$B$8:$B$87,' Dashboard'!CN8), IF($C$7=2035,COUNTIFS(Set!$AO$8:$AO$87,$B$12, Set!$B$8:$B$87,' Dashboard'!CN8),0))))))))))</f>
        <v>1</v>
      </c>
      <c r="CO12" s="131">
        <f>IF($C$7=2026,COUNTIFS(Set!$E$8:$E$87,$B$12,Set!$B$8:$B$87,' Dashboard'!CO8),IF($C$7=2027,COUNTIFS(Set!$I$8:$I$87,$B$12,Set!$B$8:$B$87,' Dashboard'!CO8),IF($C$7=2028,COUNTIFS(Set!$M$8:$M$87,$B$12,Set!$B$8:$B$87,' Dashboard'!CO8),IF($C$7=2029, COUNTIFS(Set!$Q$8:$Q$87,$B$12, Set!$B$8:$B$87,' Dashboard'!CO8),IF($C$7=2030, COUNTIFS(Set!$U$8:$U$87,$B$12, Set!$B$8:$B$87,' Dashboard'!CO8), IF($C$7=2031, COUNTIFS(Set!$Y$8:$Y$87,$B$12, Set!$B$8:$B$87,' Dashboard'!CO8),IF($C$7=2032, COUNTIFS(Set!$AC$8:$AC$87,$B$12, Set!$B$8:$B$87,' Dashboard'!CO8), IF($C$7=2033, COUNTIFS(Set!$AG$8:$AG$87,$B$12, Set!$B$8:$B$87,' Dashboard'!CO8), IF($C$7=2034, COUNTIFS(Set!$AK$8:$AK$87,$B$12, Set!$B$8:$B$87,' Dashboard'!CO8), IF($C$7=2035,COUNTIFS(Set!$AO$8:$AO$87,$B$12, Set!$B$8:$B$87,' Dashboard'!CO8),0))))))))))</f>
        <v>1</v>
      </c>
      <c r="CP12" s="131">
        <f>IF($C$7=2026,COUNTIFS(Set!$E$8:$E$87,$B$12,Set!$B$8:$B$87,' Dashboard'!CP8),IF($C$7=2027,COUNTIFS(Set!$I$8:$I$87,$B$12,Set!$B$8:$B$87,' Dashboard'!CP8),IF($C$7=2028,COUNTIFS(Set!$M$8:$M$87,$B$12,Set!$B$8:$B$87,' Dashboard'!CP8),IF($C$7=2029, COUNTIFS(Set!$Q$8:$Q$87,$B$12, Set!$B$8:$B$87,' Dashboard'!CP8),IF($C$7=2030, COUNTIFS(Set!$U$8:$U$87,$B$12, Set!$B$8:$B$87,' Dashboard'!CP8), IF($C$7=2031, COUNTIFS(Set!$Y$8:$Y$87,$B$12, Set!$B$8:$B$87,' Dashboard'!CP8),IF($C$7=2032, COUNTIFS(Set!$AC$8:$AC$87,$B$12, Set!$B$8:$B$87,' Dashboard'!CP8), IF($C$7=2033, COUNTIFS(Set!$AG$8:$AG$87,$B$12, Set!$B$8:$B$87,' Dashboard'!CP8), IF($C$7=2034, COUNTIFS(Set!$AK$8:$AK$87,$B$12, Set!$B$8:$B$87,' Dashboard'!CP8), IF($C$7=2035,COUNTIFS(Set!$AO$8:$AO$87,$B$12, Set!$B$8:$B$87,' Dashboard'!CP8),0))))))))))</f>
        <v>0</v>
      </c>
      <c r="CR12" s="132">
        <f>IF($C$7=2026,COUNTIFS(Set!$E$8:$E$87,B12,Set!$C$8:$C$87,"=8"),IF($C$7=2027,COUNTIFS(Set!$I$8:$I$87,B12,Set!$C$8:$C$87,"=8"), IF($C$7=2028, COUNTIFS(Set!$M$8:$M$87,B12,Set!$C$8:$C$87,"=8"), IF($C$7=2029, COUNTIFS(Set!$Q$8:$Q$87,B12,Set!$C$8:$C$87,"=8"), IF($C$7=2030, COUNTIFS(Set!$U$8:$U$87,B12,Set!$C$8:$C$87,"=8"), IF($C$7=2031, COUNTIFS(Set!$Y$8:$Y$87,B12,Set!$C$8:$C$87,"=8"), IF($C$7=2032, COUNTIFS(Set!$AC$8:$AC$87,B12,Set!$C$8:$C$87,"=8"), IF($C$7=2033, COUNTIFS(Set!$AG$8:$AG$87,B12,Set!$C$8:$C$87,"=8"), IF($C$7=2034, COUNTIFS(Set!$AK$8:$AK$87,B12,Set!$C$8:$C$87,"=8"), IF($C$7=2035, COUNTIFS(Set!$AO$8:$AO$87,B12,Set!$C$8:$C$87,"=8"),0))))))))))</f>
        <v>1</v>
      </c>
      <c r="CS12" s="133">
        <f>IF($C$7=2026,COUNTIFS(Set!$E$8:$E$87,$B$12,Set!$B$8:$B$87,' Dashboard'!CS8),IF($C$7=2027,COUNTIFS(Set!$I$8:$I$87,$B$12,Set!$B$8:$B$87,' Dashboard'!CS8),IF($C$7=2028,COUNTIFS(Set!$M$8:$M$87,$B$12,Set!$B$8:$B$87,' Dashboard'!CS8),IF($C$7=2029, COUNTIFS(Set!$Q$8:$Q$87,$B$12, Set!$B$8:$B$87,' Dashboard'!CS8),IF($C$7=2030, COUNTIFS(Set!$U$8:$U$87,$B$12, Set!$B$8:$B$87,' Dashboard'!CS8), IF($C$7=2031, COUNTIFS(Set!$Y$8:$Y$87,$B$12, Set!$B$8:$B$87,' Dashboard'!CS8),IF($C$7=2032, COUNTIFS(Set!$AC$8:$AC$87,$B$12, Set!$B$8:$B$87,' Dashboard'!CS8), IF($C$7=2033, COUNTIFS(Set!$AG$8:$AG$87,$B$12, Set!$B$8:$B$87,' Dashboard'!CS8), IF($C$7=2034, COUNTIFS(Set!$AK$8:$AK$87,$B$12, Set!$B$8:$B$87,' Dashboard'!CS8), IF($C$7=2035,COUNTIFS(Set!$AO$8:$AO$87,$B$12, Set!$B$8:$B$87,' Dashboard'!CS8),0))))))))))</f>
        <v>0</v>
      </c>
      <c r="CT12" s="133">
        <f>IF($C$7=2026,COUNTIFS(Set!$E$8:$E$87,$B$12,Set!$B$8:$B$87,' Dashboard'!CT8),IF($C$7=2027,COUNTIFS(Set!$I$8:$I$87,$B$12,Set!$B$8:$B$87,' Dashboard'!CT8),IF($C$7=2028,COUNTIFS(Set!$M$8:$M$87,$B$12,Set!$B$8:$B$87,' Dashboard'!CT8),IF($C$7=2029, COUNTIFS(Set!$Q$8:$Q$87,$B$12, Set!$B$8:$B$87,' Dashboard'!CT8),IF($C$7=2030, COUNTIFS(Set!$U$8:$U$87,$B$12, Set!$B$8:$B$87,' Dashboard'!CT8), IF($C$7=2031, COUNTIFS(Set!$Y$8:$Y$87,$B$12, Set!$B$8:$B$87,' Dashboard'!CT8),IF($C$7=2032, COUNTIFS(Set!$AC$8:$AC$87,$B$12, Set!$B$8:$B$87,' Dashboard'!CT8), IF($C$7=2033, COUNTIFS(Set!$AG$8:$AG$87,$B$12, Set!$B$8:$B$87,' Dashboard'!CT8), IF($C$7=2034, COUNTIFS(Set!$AK$8:$AK$87,$B$12, Set!$B$8:$B$87,' Dashboard'!CT8), IF($C$7=2035,COUNTIFS(Set!$AO$8:$AO$87,$B$12, Set!$B$8:$B$87,' Dashboard'!CT8),0))))))))))</f>
        <v>0</v>
      </c>
      <c r="CU12" s="133">
        <f>IF($C$7=2026,COUNTIFS(Set!$E$8:$E$87,$B$12,Set!$B$8:$B$87,' Dashboard'!CU8),IF($C$7=2027,COUNTIFS(Set!$I$8:$I$87,$B$12,Set!$B$8:$B$87,' Dashboard'!CU8),IF($C$7=2028,COUNTIFS(Set!$M$8:$M$87,$B$12,Set!$B$8:$B$87,' Dashboard'!CU8),IF($C$7=2029, COUNTIFS(Set!$Q$8:$Q$87,$B$12, Set!$B$8:$B$87,' Dashboard'!CU8),IF($C$7=2030, COUNTIFS(Set!$U$8:$U$87,$B$12, Set!$B$8:$B$87,' Dashboard'!CU8), IF($C$7=2031, COUNTIFS(Set!$Y$8:$Y$87,$B$12, Set!$B$8:$B$87,' Dashboard'!CU8),IF($C$7=2032, COUNTIFS(Set!$AC$8:$AC$87,$B$12, Set!$B$8:$B$87,' Dashboard'!CU8), IF($C$7=2033, COUNTIFS(Set!$AG$8:$AG$87,$B$12, Set!$B$8:$B$87,' Dashboard'!CU8), IF($C$7=2034, COUNTIFS(Set!$AK$8:$AK$87,$B$12, Set!$B$8:$B$87,' Dashboard'!CU8), IF($C$7=2035,COUNTIFS(Set!$AO$8:$AO$87,$B$12, Set!$B$8:$B$87,' Dashboard'!CU8),0))))))))))</f>
        <v>1</v>
      </c>
      <c r="CW12" s="126">
        <f>IF($C$7=2026,COUNTIFS(Set!$E$8:$E$87,B12,Set!$C$8:$C$87,"=9"),IF($C$7=2027,COUNTIFS(Set!$I$8:$I$87,B12,Set!$C$8:$C$87,"=9"), IF($C$7=2028, COUNTIFS(Set!$M$8:$M$87,B12,Set!$C$8:$C$87,"=9"), IF($C$7=2029, COUNTIFS(Set!$Q$8:$Q$87,B12,Set!$C$8:$C$87,"=9"), IF($C$7=2030, COUNTIFS(Set!$U$8:$U$87,B12,Set!$C$8:$C$87,"=9"), IF($C$7=2031, COUNTIFS(Set!$Y$8:$Y$87,B12,Set!$C$8:$C$87,"=9"), IF($C$7=2032, COUNTIFS(Set!$AC$8:$AC$87,B12,Set!$C$8:$C$87,"=9"), IF($C$7=2033, COUNTIFS(Set!$AG$8:$AG$87,B12,Set!$C$8:$C$87,"=9"), IF($C$7=2034, COUNTIFS(Set!$AK$8:$AK$87,B12,Set!$C$8:$C$87,"=9"), IF($C$7=2035, COUNTIFS(Set!$AO$8:$AO$87,B12,Set!$C$8:$C$87,"=9"),0))))))))))</f>
        <v>0</v>
      </c>
      <c r="CX12" s="131">
        <f>IF($C$7=2026,COUNTIFS(Set!$E$8:$E$87,$B$12,Set!$B$8:$B$87,' Dashboard'!CX8),IF($C$7=2027,COUNTIFS(Set!$I$8:$I$87,$B$12,Set!$B$8:$B$87,' Dashboard'!CX8),IF($C$7=2028,COUNTIFS(Set!$M$8:$M$87,$B$12,Set!$B$8:$B$87,' Dashboard'!CX8),IF($C$7=2029, COUNTIFS(Set!$Q$8:$Q$87,$B$12, Set!$B$8:$B$87,' Dashboard'!CX8),IF($C$7=2030, COUNTIFS(Set!$U$8:$U$87,$B$12, Set!$B$8:$B$87,' Dashboard'!CX8), IF($C$7=2031, COUNTIFS(Set!$Y$8:$Y$87,$B$12, Set!$B$8:$B$87,' Dashboard'!CX8),IF($C$7=2032, COUNTIFS(Set!$AC$8:$AC$87,$B$12, Set!$B$8:$B$87,' Dashboard'!CX8), IF($C$7=2033, COUNTIFS(Set!$AG$8:$AG$87,$B$12, Set!$B$8:$B$87,' Dashboard'!CX8), IF($C$7=2034, COUNTIFS(Set!$AK$8:$AK$87,$B$12, Set!$B$8:$B$87,' Dashboard'!CX8), IF($C$7=2035,COUNTIFS(Set!$AO$8:$AO$87,$B$12, Set!$B$8:$B$87,' Dashboard'!CX8),0))))))))))</f>
        <v>0</v>
      </c>
    </row>
    <row r="13" spans="2:102" ht="12.75" customHeight="1" x14ac:dyDescent="0.25">
      <c r="B13" s="123" t="str">
        <f>'Hilfstabellen &amp; Legenden'!C10</f>
        <v>weniger erfolgreich</v>
      </c>
      <c r="C13" s="124">
        <f t="shared" si="0"/>
        <v>1</v>
      </c>
      <c r="D13" s="125">
        <f t="shared" si="1"/>
        <v>1.2500000000000001E-2</v>
      </c>
      <c r="F13" s="126">
        <f>IF($C$7=2026,COUNTIFS(Set!$E$8:$E$87,B13,Set!$C$8:$C$87,"=1"),IF($C$7=2027,COUNTIFS(Set!$I$8:$I$87,B13,Set!$C$8:$C$87,"=1"), IF($C$7=2028, COUNTIFS(Set!$M$8:$M$87,B13,Set!$C$8:$C$87,"=1"), IF($C$7=2029, COUNTIFS(Set!$Q$8:$Q$87,B13,Set!$C$8:$C$87,"=1"), IF($C$7=2030, COUNTIFS(Set!$U$8:$U$87,B13,Set!$C$8:$C$87,"=1"), IF($C$7=2031, COUNTIFS(Set!$Y$8:$Y$87,B13,Set!$C$8:$C$87,"=1"), IF($C$7=2032, COUNTIFS(Set!$AC$8:$AC$87,B13,Set!$C$8:$C$87,"=1"), IF($C$7=2033, COUNTIFS(Set!$AG$8:$AG$87,B13,Set!$C$8:$C$87,"=1"), IF($C$7=2034, COUNTIFS(Set!$AK$8:$AK$87,B13,Set!$C$8:$C$87,"=1"), IF($C$7=2035, COUNTIFS(Set!$AO$8:$AO$87,B13,Set!$C$8:$C$87,"=1"),0))))))))))</f>
        <v>0</v>
      </c>
      <c r="G13" s="127">
        <f>IF($C$7=2026,COUNTIFS(Set!$E$8:$E$87,$B$13,Set!$B$8:$B$87,' Dashboard'!G8),IF($C$7=2027,COUNTIFS(Set!$I$8:$I$87,$B$13,Set!$B$8:$B$87,' Dashboard'!G8),IF($C$7=2028,COUNTIFS(Set!$M$8:$M$87,$B$13,Set!$B$8:$B$87,' Dashboard'!G8),IF($C$7=2029, COUNTIFS(Set!$Q$8:$Q$87,$B$13, Set!$B$8:$B$87,' Dashboard'!G8),IF($C$7=2030, COUNTIFS(Set!$U$8:$U$87,$B$13, Set!$B$8:$B$87,' Dashboard'!G8), IF($C$7=2031, COUNTIFS(Set!$Y$8:$Y$87,$B$13, Set!$B$8:$B$87,' Dashboard'!G8),IF($C$7=2032, COUNTIFS(Set!$AC$8:$AC$87,$B$13, Set!$B$8:$B$87,' Dashboard'!G8), IF($C$7=2033, COUNTIFS(Set!$AG$8:$AG$87,$B$13, Set!$B$8:$B$87,' Dashboard'!G8), IF($C$7=2034, COUNTIFS(Set!$AK$8:$AK$87,$B$13, Set!$B$8:$B$87,' Dashboard'!G8), IF($C$7=2035,COUNTIFS(Set!$AO$8:$AO$87,$B$13, Set!$B$8:$B$87,' Dashboard'!G8),0))))))))))</f>
        <v>0</v>
      </c>
      <c r="H13" s="127">
        <f>IF($C$7=2026,COUNTIFS(Set!$E$8:$E$87,$B$13,Set!$B$8:$B$87,' Dashboard'!H8),IF($C$7=2027,COUNTIFS(Set!$I$8:$I$87,$B$13,Set!$B$8:$B$87,' Dashboard'!H8),IF($C$7=2028,COUNTIFS(Set!$M$8:$M$87,$B$13,Set!$B$8:$B$87,' Dashboard'!H8),IF($C$7=2029, COUNTIFS(Set!$Q$8:$Q$87,$B$13, Set!$B$8:$B$87,' Dashboard'!H8),IF($C$7=2030, COUNTIFS(Set!$U$8:$U$87,$B$13, Set!$B$8:$B$87,' Dashboard'!H8), IF($C$7=2031, COUNTIFS(Set!$Y$8:$Y$87,$B$13, Set!$B$8:$B$87,' Dashboard'!H8),IF($C$7=2032, COUNTIFS(Set!$AC$8:$AC$87,$B$13, Set!$B$8:$B$87,' Dashboard'!H8), IF($C$7=2033, COUNTIFS(Set!$AG$8:$AG$87,$B$13, Set!$B$8:$B$87,' Dashboard'!H8), IF($C$7=2034, COUNTIFS(Set!$AK$8:$AK$87,$B$13, Set!$B$8:$B$87,' Dashboard'!H8), IF($C$7=2035,COUNTIFS(Set!$AO$8:$AO$87,$B$13, Set!$B$8:$B$87,' Dashboard'!H8),0))))))))))</f>
        <v>0</v>
      </c>
      <c r="I13" s="127">
        <f>IF($C$7=2026,COUNTIFS(Set!$E$8:$E$87,$B$13,Set!$B$8:$B$87,' Dashboard'!I8),IF($C$7=2027,COUNTIFS(Set!$I$8:$I$87,$B$13,Set!$B$8:$B$87,' Dashboard'!I8),IF($C$7=2028,COUNTIFS(Set!$M$8:$M$87,$B$13,Set!$B$8:$B$87,' Dashboard'!I8),IF($C$7=2029, COUNTIFS(Set!$Q$8:$Q$87,$B$13, Set!$B$8:$B$87,' Dashboard'!I8),IF($C$7=2030, COUNTIFS(Set!$U$8:$U$87,$B$13, Set!$B$8:$B$87,' Dashboard'!I8), IF($C$7=2031, COUNTIFS(Set!$Y$8:$Y$87,$B$13, Set!$B$8:$B$87,' Dashboard'!I8),IF($C$7=2032, COUNTIFS(Set!$AC$8:$AC$87,$B$13, Set!$B$8:$B$87,' Dashboard'!I8), IF($C$7=2033, COUNTIFS(Set!$AG$8:$AG$87,$B$13, Set!$B$8:$B$87,' Dashboard'!I8), IF($C$7=2034, COUNTIFS(Set!$AK$8:$AK$87,$B$13, Set!$B$8:$B$87,' Dashboard'!I8), IF($C$7=2035,COUNTIFS(Set!$AO$8:$AO$87,$B$13, Set!$B$8:$B$87,' Dashboard'!I8),0))))))))))</f>
        <v>0</v>
      </c>
      <c r="J13" s="127">
        <f>IF($C$7=2026,COUNTIFS(Set!$E$8:$E$87,$B$13,Set!$B$8:$B$87,' Dashboard'!J8),IF($C$7=2027,COUNTIFS(Set!$I$8:$I$87,$B$13,Set!$B$8:$B$87,' Dashboard'!J8),IF($C$7=2028,COUNTIFS(Set!$M$8:$M$87,$B$13,Set!$B$8:$B$87,' Dashboard'!J8),IF($C$7=2029, COUNTIFS(Set!$Q$8:$Q$87,$B$13, Set!$B$8:$B$87,' Dashboard'!J8),IF($C$7=2030, COUNTIFS(Set!$U$8:$U$87,$B$13, Set!$B$8:$B$87,' Dashboard'!J8), IF($C$7=2031, COUNTIFS(Set!$Y$8:$Y$87,$B$13, Set!$B$8:$B$87,' Dashboard'!J8),IF($C$7=2032, COUNTIFS(Set!$AC$8:$AC$87,$B$13, Set!$B$8:$B$87,' Dashboard'!J8), IF($C$7=2033, COUNTIFS(Set!$AG$8:$AG$87,$B$13, Set!$B$8:$B$87,' Dashboard'!J8), IF($C$7=2034, COUNTIFS(Set!$AK$8:$AK$87,$B$13, Set!$B$8:$B$87,' Dashboard'!J8), IF($C$7=2035,COUNTIFS(Set!$AO$8:$AO$87,$B$13, Set!$B$8:$B$87,' Dashboard'!J8),0))))))))))</f>
        <v>0</v>
      </c>
      <c r="K13" s="108"/>
      <c r="L13" s="129">
        <f>IF($C$7=2026,COUNTIFS(Set!$E$8:$E$87,B13,Set!$C$8:$C$87,"=2"),IF($C$7=2027,COUNTIFS(Set!$I$8:$I$87,B13,Set!$C$8:$C$87,"=2"), IF($C$7=2028, COUNTIFS(Set!$M$8:$M$87,B13,Set!$C$8:$C$87,"=2"), IF($C$7=2029, COUNTIFS(Set!$Q$8:$Q$87,B13,Set!$C$8:$C$87,"=2"), IF($C$7=2030, COUNTIFS(Set!$U$8:$U$87,B13,Set!$C$8:$C$87,"=2"), IF($C$7=2031, COUNTIFS(Set!$Y$8:$Y$87,B13,Set!$C$8:$C$87,"=2"), IF($C$7=2032, COUNTIFS(Set!$AC$8:$AC$87,B13,Set!$C$8:$C$87,"=2"), IF($C$7=2033, COUNTIFS(Set!$AG$8:$AG$87,B13,Set!$C$8:$C$87,"=2"), IF($C$7=2034, COUNTIFS(Set!$AK$8:$AK$87,B13,Set!$C$8:$C$87,"=2"), IF($C$7=2035, COUNTIFS(Set!$AO$8:$AO$87,B13,Set!$C$8:$C$87,"=2"),0))))))))))</f>
        <v>1</v>
      </c>
      <c r="M13" s="130">
        <f>IF($C$7=2026,COUNTIFS(Set!$E$8:$E$87,$B$13,Set!$B$8:$B$87,' Dashboard'!M8),IF($C$7=2027,COUNTIFS(Set!$I$8:$I$87,$B$13,Set!$B$8:$B$87,' Dashboard'!M8),IF($C$7=2028,COUNTIFS(Set!$M$8:$M$87,$B$13,Set!$B$8:$B$87,' Dashboard'!M8),IF($C$7=2029, COUNTIFS(Set!$Q$8:$Q$87,$B$13, Set!$B$8:$B$87,' Dashboard'!M8),IF($C$7=2030, COUNTIFS(Set!$U$8:$U$87,$B$13, Set!$B$8:$B$87,' Dashboard'!M8), IF($C$7=2031, COUNTIFS(Set!$Y$8:$Y$87,$B$13, Set!$B$8:$B$87,' Dashboard'!M8),IF($C$7=2032, COUNTIFS(Set!$AC$8:$AC$87,$B$13, Set!$B$8:$B$87,' Dashboard'!M8), IF($C$7=2033, COUNTIFS(Set!$AG$8:$AG$87,$B$13, Set!$B$8:$B$87,' Dashboard'!M8), IF($C$7=2034, COUNTIFS(Set!$AK$8:$AK$87,$B$13, Set!$B$8:$B$87,' Dashboard'!M8), IF($C$7=2035,COUNTIFS(Set!$AO$8:$AO$87,$B$13, Set!$B$8:$B$87,' Dashboard'!M8),0))))))))))</f>
        <v>0</v>
      </c>
      <c r="N13" s="130">
        <f>IF($C$7=2026,COUNTIFS(Set!$E$8:$E$87,$B$13,Set!$B$8:$B$87,' Dashboard'!N8),IF($C$7=2027,COUNTIFS(Set!$I$8:$I$87,$B$13,Set!$B$8:$B$87,' Dashboard'!N8),IF($C$7=2028,COUNTIFS(Set!$M$8:$M$87,$B$13,Set!$B$8:$B$87,' Dashboard'!N8),IF($C$7=2029, COUNTIFS(Set!$Q$8:$Q$87,$B$13, Set!$B$8:$B$87,' Dashboard'!N8),IF($C$7=2030, COUNTIFS(Set!$U$8:$U$87,$B$13, Set!$B$8:$B$87,' Dashboard'!N8), IF($C$7=2031, COUNTIFS(Set!$Y$8:$Y$87,$B$13, Set!$B$8:$B$87,' Dashboard'!N8),IF($C$7=2032, COUNTIFS(Set!$AC$8:$AC$87,$B$13, Set!$B$8:$B$87,' Dashboard'!N8), IF($C$7=2033, COUNTIFS(Set!$AG$8:$AG$87,$B$13, Set!$B$8:$B$87,' Dashboard'!N8), IF($C$7=2034, COUNTIFS(Set!$AK$8:$AK$87,$B$13, Set!$B$8:$B$87,' Dashboard'!N8), IF($C$7=2035,COUNTIFS(Set!$AO$8:$AO$87,$B$13, Set!$B$8:$B$87,' Dashboard'!N8),0))))))))))</f>
        <v>0</v>
      </c>
      <c r="O13" s="130">
        <f>IF($C$7=2026,COUNTIFS(Set!$E$8:$E$87,$B$13,Set!$B$8:$B$87,' Dashboard'!O8),IF($C$7=2027,COUNTIFS(Set!$I$8:$I$87,$B$13,Set!$B$8:$B$87,' Dashboard'!O8),IF($C$7=2028,COUNTIFS(Set!$M$8:$M$87,$B$13,Set!$B$8:$B$87,' Dashboard'!O8),IF($C$7=2029, COUNTIFS(Set!$Q$8:$Q$87,$B$13, Set!$B$8:$B$87,' Dashboard'!O8),IF($C$7=2030, COUNTIFS(Set!$U$8:$U$87,$B$13, Set!$B$8:$B$87,' Dashboard'!O8), IF($C$7=2031, COUNTIFS(Set!$Y$8:$Y$87,$B$13, Set!$B$8:$B$87,' Dashboard'!O8),IF($C$7=2032, COUNTIFS(Set!$AC$8:$AC$87,$B$13, Set!$B$8:$B$87,' Dashboard'!O8), IF($C$7=2033, COUNTIFS(Set!$AG$8:$AG$87,$B$13, Set!$B$8:$B$87,' Dashboard'!O8), IF($C$7=2034, COUNTIFS(Set!$AK$8:$AK$87,$B$13, Set!$B$8:$B$87,' Dashboard'!O8), IF($C$7=2035,COUNTIFS(Set!$AO$8:$AO$87,$B$13, Set!$B$8:$B$87,' Dashboard'!O8),0))))))))))</f>
        <v>0</v>
      </c>
      <c r="P13" s="130">
        <f>IF($C$7=2026,COUNTIFS(Set!$E$8:$E$87,$B$13,Set!$B$8:$B$87,' Dashboard'!P8),IF($C$7=2027,COUNTIFS(Set!$I$8:$I$87,$B$13,Set!$B$8:$B$87,' Dashboard'!P8),IF($C$7=2028,COUNTIFS(Set!$M$8:$M$87,$B$13,Set!$B$8:$B$87,' Dashboard'!P8),IF($C$7=2029, COUNTIFS(Set!$Q$8:$Q$87,$B$13, Set!$B$8:$B$87,' Dashboard'!P8),IF($C$7=2030, COUNTIFS(Set!$U$8:$U$87,$B$13, Set!$B$8:$B$87,' Dashboard'!P8), IF($C$7=2031, COUNTIFS(Set!$Y$8:$Y$87,$B$13, Set!$B$8:$B$87,' Dashboard'!P8),IF($C$7=2032, COUNTIFS(Set!$AC$8:$AC$87,$B$13, Set!$B$8:$B$87,' Dashboard'!P8), IF($C$7=2033, COUNTIFS(Set!$AG$8:$AG$87,$B$13, Set!$B$8:$B$87,' Dashboard'!P8), IF($C$7=2034, COUNTIFS(Set!$AK$8:$AK$87,$B$13, Set!$B$8:$B$87,' Dashboard'!P8), IF($C$7=2035,COUNTIFS(Set!$AO$8:$AO$87,$B$13, Set!$B$8:$B$87,' Dashboard'!P8),0))))))))))</f>
        <v>0</v>
      </c>
      <c r="Q13" s="130">
        <f>IF($C$7=2026,COUNTIFS(Set!$E$8:$E$87,$B$13,Set!$B$8:$B$87,' Dashboard'!Q8),IF($C$7=2027,COUNTIFS(Set!$I$8:$I$87,$B$13,Set!$B$8:$B$87,' Dashboard'!Q8),IF($C$7=2028,COUNTIFS(Set!$M$8:$M$87,$B$13,Set!$B$8:$B$87,' Dashboard'!Q8),IF($C$7=2029, COUNTIFS(Set!$Q$8:$Q$87,$B$13, Set!$B$8:$B$87,' Dashboard'!Q8),IF($C$7=2030, COUNTIFS(Set!$U$8:$U$87,$B$13, Set!$B$8:$B$87,' Dashboard'!Q8), IF($C$7=2031, COUNTIFS(Set!$Y$8:$Y$87,$B$13, Set!$B$8:$B$87,' Dashboard'!Q8),IF($C$7=2032, COUNTIFS(Set!$AC$8:$AC$87,$B$13, Set!$B$8:$B$87,' Dashboard'!Q8), IF($C$7=2033, COUNTIFS(Set!$AG$8:$AG$87,$B$13, Set!$B$8:$B$87,' Dashboard'!Q8), IF($C$7=2034, COUNTIFS(Set!$AK$8:$AK$87,$B$13, Set!$B$8:$B$87,' Dashboard'!Q8), IF($C$7=2035,COUNTIFS(Set!$AO$8:$AO$87,$B$13, Set!$B$8:$B$87,' Dashboard'!Q8),0))))))))))</f>
        <v>0</v>
      </c>
      <c r="R13" s="130">
        <f>IF($C$7=2026,COUNTIFS(Set!$E$8:$E$87,$B$13,Set!$B$8:$B$87,' Dashboard'!R8),IF($C$7=2027,COUNTIFS(Set!$I$8:$I$87,$B$13,Set!$B$8:$B$87,' Dashboard'!R8),IF($C$7=2028,COUNTIFS(Set!$M$8:$M$87,$B$13,Set!$B$8:$B$87,' Dashboard'!R8),IF($C$7=2029, COUNTIFS(Set!$Q$8:$Q$87,$B$13, Set!$B$8:$B$87,' Dashboard'!R8),IF($C$7=2030, COUNTIFS(Set!$U$8:$U$87,$B$13, Set!$B$8:$B$87,' Dashboard'!R8), IF($C$7=2031, COUNTIFS(Set!$Y$8:$Y$87,$B$13, Set!$B$8:$B$87,' Dashboard'!R8),IF($C$7=2032, COUNTIFS(Set!$AC$8:$AC$87,$B$13, Set!$B$8:$B$87,' Dashboard'!R8), IF($C$7=2033, COUNTIFS(Set!$AG$8:$AG$87,$B$13, Set!$B$8:$B$87,' Dashboard'!R8), IF($C$7=2034, COUNTIFS(Set!$AK$8:$AK$87,$B$13, Set!$B$8:$B$87,' Dashboard'!R8), IF($C$7=2035,COUNTIFS(Set!$AO$8:$AO$87,$B$13, Set!$B$8:$B$87,' Dashboard'!R8),0))))))))))</f>
        <v>0</v>
      </c>
      <c r="S13" s="130">
        <f>IF($C$7=2026,COUNTIFS(Set!$E$8:$E$87,$B$13,Set!$B$8:$B$87,' Dashboard'!S8),IF($C$7=2027,COUNTIFS(Set!$I$8:$I$87,$B$13,Set!$B$8:$B$87,' Dashboard'!S8),IF($C$7=2028,COUNTIFS(Set!$M$8:$M$87,$B$13,Set!$B$8:$B$87,' Dashboard'!S8),IF($C$7=2029, COUNTIFS(Set!$Q$8:$Q$87,$B$13, Set!$B$8:$B$87,' Dashboard'!S8),IF($C$7=2030, COUNTIFS(Set!$U$8:$U$87,$B$13, Set!$B$8:$B$87,' Dashboard'!S8), IF($C$7=2031, COUNTIFS(Set!$Y$8:$Y$87,$B$13, Set!$B$8:$B$87,' Dashboard'!S8),IF($C$7=2032, COUNTIFS(Set!$AC$8:$AC$87,$B$13, Set!$B$8:$B$87,' Dashboard'!S8), IF($C$7=2033, COUNTIFS(Set!$AG$8:$AG$87,$B$13, Set!$B$8:$B$87,' Dashboard'!S8), IF($C$7=2034, COUNTIFS(Set!$AK$8:$AK$87,$B$13, Set!$B$8:$B$87,' Dashboard'!S8), IF($C$7=2035,COUNTIFS(Set!$AO$8:$AO$87,$B$13, Set!$B$8:$B$87,' Dashboard'!S8),0))))))))))</f>
        <v>0</v>
      </c>
      <c r="T13" s="130">
        <f>IF($C$7=2026,COUNTIFS(Set!$E$8:$E$87,$B$13,Set!$B$8:$B$87,' Dashboard'!T8),IF($C$7=2027,COUNTIFS(Set!$I$8:$I$87,$B$13,Set!$B$8:$B$87,' Dashboard'!T8),IF($C$7=2028,COUNTIFS(Set!$M$8:$M$87,$B$13,Set!$B$8:$B$87,' Dashboard'!T8),IF($C$7=2029, COUNTIFS(Set!$Q$8:$Q$87,$B$13, Set!$B$8:$B$87,' Dashboard'!T8),IF($C$7=2030, COUNTIFS(Set!$U$8:$U$87,$B$13, Set!$B$8:$B$87,' Dashboard'!T8), IF($C$7=2031, COUNTIFS(Set!$Y$8:$Y$87,$B$13, Set!$B$8:$B$87,' Dashboard'!T8),IF($C$7=2032, COUNTIFS(Set!$AC$8:$AC$87,$B$13, Set!$B$8:$B$87,' Dashboard'!T8), IF($C$7=2033, COUNTIFS(Set!$AG$8:$AG$87,$B$13, Set!$B$8:$B$87,' Dashboard'!T8), IF($C$7=2034, COUNTIFS(Set!$AK$8:$AK$87,$B$13, Set!$B$8:$B$87,' Dashboard'!T8), IF($C$7=2035,COUNTIFS(Set!$AO$8:$AO$87,$B$13, Set!$B$8:$B$87,' Dashboard'!T8),0))))))))))</f>
        <v>0</v>
      </c>
      <c r="U13" s="130">
        <f>IF($C$7=2026,COUNTIFS(Set!$E$8:$E$87,$B$13,Set!$B$8:$B$87,' Dashboard'!U8),IF($C$7=2027,COUNTIFS(Set!$I$8:$I$87,$B$13,Set!$B$8:$B$87,' Dashboard'!U8),IF($C$7=2028,COUNTIFS(Set!$M$8:$M$87,$B$13,Set!$B$8:$B$87,' Dashboard'!U8),IF($C$7=2029, COUNTIFS(Set!$Q$8:$Q$87,$B$13, Set!$B$8:$B$87,' Dashboard'!U8),IF($C$7=2030, COUNTIFS(Set!$U$8:$U$87,$B$13, Set!$B$8:$B$87,' Dashboard'!U8), IF($C$7=2031, COUNTIFS(Set!$Y$8:$Y$87,$B$13, Set!$B$8:$B$87,' Dashboard'!U8),IF($C$7=2032, COUNTIFS(Set!$AC$8:$AC$87,$B$13, Set!$B$8:$B$87,' Dashboard'!U8), IF($C$7=2033, COUNTIFS(Set!$AG$8:$AG$87,$B$13, Set!$B$8:$B$87,' Dashboard'!U8), IF($C$7=2034, COUNTIFS(Set!$AK$8:$AK$87,$B$13, Set!$B$8:$B$87,' Dashboard'!U8), IF($C$7=2035,COUNTIFS(Set!$AO$8:$AO$87,$B$13, Set!$B$8:$B$87,' Dashboard'!U8),0))))))))))</f>
        <v>0</v>
      </c>
      <c r="V13" s="130">
        <f>IF($C$7=2026,COUNTIFS(Set!$E$8:$E$87,$B$13,Set!$B$8:$B$87,' Dashboard'!V8),IF($C$7=2027,COUNTIFS(Set!$I$8:$I$87,$B$13,Set!$B$8:$B$87,' Dashboard'!V8),IF($C$7=2028,COUNTIFS(Set!$M$8:$M$87,$B$13,Set!$B$8:$B$87,' Dashboard'!V8),IF($C$7=2029, COUNTIFS(Set!$Q$8:$Q$87,$B$13, Set!$B$8:$B$87,' Dashboard'!V8),IF($C$7=2030, COUNTIFS(Set!$U$8:$U$87,$B$13, Set!$B$8:$B$87,' Dashboard'!V8), IF($C$7=2031, COUNTIFS(Set!$Y$8:$Y$87,$B$13, Set!$B$8:$B$87,' Dashboard'!V8),IF($C$7=2032, COUNTIFS(Set!$AC$8:$AC$87,$B$13, Set!$B$8:$B$87,' Dashboard'!V8), IF($C$7=2033, COUNTIFS(Set!$AG$8:$AG$87,$B$13, Set!$B$8:$B$87,' Dashboard'!V8), IF($C$7=2034, COUNTIFS(Set!$AK$8:$AK$87,$B$13, Set!$B$8:$B$87,' Dashboard'!V8), IF($C$7=2035,COUNTIFS(Set!$AO$8:$AO$87,$B$13, Set!$B$8:$B$87,' Dashboard'!V8),0))))))))))</f>
        <v>1</v>
      </c>
      <c r="W13" s="130">
        <f>IF($C$7=2026,COUNTIFS(Set!$E$8:$E$87,$B$13,Set!$B$8:$B$87,' Dashboard'!W8),IF($C$7=2027,COUNTIFS(Set!$I$8:$I$87,$B$13,Set!$B$8:$B$87,' Dashboard'!W8),IF($C$7=2028,COUNTIFS(Set!$M$8:$M$87,$B$13,Set!$B$8:$B$87,' Dashboard'!W8),IF($C$7=2029, COUNTIFS(Set!$Q$8:$Q$87,$B$13, Set!$B$8:$B$87,' Dashboard'!W8),IF($C$7=2030, COUNTIFS(Set!$U$8:$U$87,$B$13, Set!$B$8:$B$87,' Dashboard'!W8), IF($C$7=2031, COUNTIFS(Set!$Y$8:$Y$87,$B$13, Set!$B$8:$B$87,' Dashboard'!W8),IF($C$7=2032, COUNTIFS(Set!$AC$8:$AC$87,$B$13, Set!$B$8:$B$87,' Dashboard'!W8), IF($C$7=2033, COUNTIFS(Set!$AG$8:$AG$87,$B$13, Set!$B$8:$B$87,' Dashboard'!W8), IF($C$7=2034, COUNTIFS(Set!$AK$8:$AK$87,$B$13, Set!$B$8:$B$87,' Dashboard'!W8), IF($C$7=2035,COUNTIFS(Set!$AO$8:$AO$87,$B$13, Set!$B$8:$B$87,' Dashboard'!W8),0))))))))))</f>
        <v>0</v>
      </c>
      <c r="X13" s="130">
        <f>IF($C$7=2026,COUNTIFS(Set!$E$8:$E$87,$B$13,Set!$B$8:$B$87,' Dashboard'!X8),IF($C$7=2027,COUNTIFS(Set!$I$8:$I$87,$B$13,Set!$B$8:$B$87,' Dashboard'!X8),IF($C$7=2028,COUNTIFS(Set!$M$8:$M$87,$B$13,Set!$B$8:$B$87,' Dashboard'!X8),IF($C$7=2029, COUNTIFS(Set!$Q$8:$Q$87,$B$13, Set!$B$8:$B$87,' Dashboard'!X8),IF($C$7=2030, COUNTIFS(Set!$U$8:$U$87,$B$13, Set!$B$8:$B$87,' Dashboard'!X8), IF($C$7=2031, COUNTIFS(Set!$Y$8:$Y$87,$B$13, Set!$B$8:$B$87,' Dashboard'!X8),IF($C$7=2032, COUNTIFS(Set!$AC$8:$AC$87,$B$13, Set!$B$8:$B$87,' Dashboard'!X8), IF($C$7=2033, COUNTIFS(Set!$AG$8:$AG$87,$B$13, Set!$B$8:$B$87,' Dashboard'!X8), IF($C$7=2034, COUNTIFS(Set!$AK$8:$AK$87,$B$13, Set!$B$8:$B$87,' Dashboard'!X8), IF($C$7=2035,COUNTIFS(Set!$AO$8:$AO$87,$B$13, Set!$B$8:$B$87,' Dashboard'!X8),0))))))))))</f>
        <v>0</v>
      </c>
      <c r="Y13" s="130">
        <f>IF($C$7=2026,COUNTIFS(Set!$E$8:$E$87,$B$13,Set!$B$8:$B$87,' Dashboard'!Y8),IF($C$7=2027,COUNTIFS(Set!$I$8:$I$87,$B$13,Set!$B$8:$B$87,' Dashboard'!Y8),IF($C$7=2028,COUNTIFS(Set!$M$8:$M$87,$B$13,Set!$B$8:$B$87,' Dashboard'!Y8),IF($C$7=2029, COUNTIFS(Set!$Q$8:$Q$87,$B$13, Set!$B$8:$B$87,' Dashboard'!Y8),IF($C$7=2030, COUNTIFS(Set!$U$8:$U$87,$B$13, Set!$B$8:$B$87,' Dashboard'!Y8), IF($C$7=2031, COUNTIFS(Set!$Y$8:$Y$87,$B$13, Set!$B$8:$B$87,' Dashboard'!Y8),IF($C$7=2032, COUNTIFS(Set!$AC$8:$AC$87,$B$13, Set!$B$8:$B$87,' Dashboard'!Y8), IF($C$7=2033, COUNTIFS(Set!$AG$8:$AG$87,$B$13, Set!$B$8:$B$87,' Dashboard'!Y8), IF($C$7=2034, COUNTIFS(Set!$AK$8:$AK$87,$B$13, Set!$B$8:$B$87,' Dashboard'!Y8), IF($C$7=2035,COUNTIFS(Set!$AO$8:$AO$87,$B$13, Set!$B$8:$B$87,' Dashboard'!Y8),0))))))))))</f>
        <v>0</v>
      </c>
      <c r="Z13" s="130">
        <f>IF($C$7=2026,COUNTIFS(Set!$E$8:$E$87,$B$13,Set!$B$8:$B$87,' Dashboard'!Z8),IF($C$7=2027,COUNTIFS(Set!$I$8:$I$87,$B$13,Set!$B$8:$B$87,' Dashboard'!Z8),IF($C$7=2028,COUNTIFS(Set!$M$8:$M$87,$B$13,Set!$B$8:$B$87,' Dashboard'!Z8),IF($C$7=2029, COUNTIFS(Set!$Q$8:$Q$87,$B$13, Set!$B$8:$B$87,' Dashboard'!Z8),IF($C$7=2030, COUNTIFS(Set!$U$8:$U$87,$B$13, Set!$B$8:$B$87,' Dashboard'!Z8), IF($C$7=2031, COUNTIFS(Set!$Y$8:$Y$87,$B$13, Set!$B$8:$B$87,' Dashboard'!Z8),IF($C$7=2032, COUNTIFS(Set!$AC$8:$AC$87,$B$13, Set!$B$8:$B$87,' Dashboard'!Z8), IF($C$7=2033, COUNTIFS(Set!$AG$8:$AG$87,$B$13, Set!$B$8:$B$87,' Dashboard'!Z8), IF($C$7=2034, COUNTIFS(Set!$AK$8:$AK$87,$B$13, Set!$B$8:$B$87,' Dashboard'!Z8), IF($C$7=2035,COUNTIFS(Set!$AO$8:$AO$87,$B$13, Set!$B$8:$B$87,' Dashboard'!Z8),0))))))))))</f>
        <v>0</v>
      </c>
      <c r="AA13" s="130">
        <f>IF($C$7=2026,COUNTIFS(Set!$E$8:$E$87,$B$13,Set!$B$8:$B$87,' Dashboard'!AA8),IF($C$7=2027,COUNTIFS(Set!$I$8:$I$87,$B$13,Set!$B$8:$B$87,' Dashboard'!AA8),IF($C$7=2028,COUNTIFS(Set!$M$8:$M$87,$B$13,Set!$B$8:$B$87,' Dashboard'!AA8),IF($C$7=2029, COUNTIFS(Set!$Q$8:$Q$87,$B$13, Set!$B$8:$B$87,' Dashboard'!AA8),IF($C$7=2030, COUNTIFS(Set!$U$8:$U$87,$B$13, Set!$B$8:$B$87,' Dashboard'!AA8), IF($C$7=2031, COUNTIFS(Set!$Y$8:$Y$87,$B$13, Set!$B$8:$B$87,' Dashboard'!AA8),IF($C$7=2032, COUNTIFS(Set!$AC$8:$AC$87,$B$13, Set!$B$8:$B$87,' Dashboard'!AA8), IF($C$7=2033, COUNTIFS(Set!$AG$8:$AG$87,$B$13, Set!$B$8:$B$87,' Dashboard'!AA8), IF($C$7=2034, COUNTIFS(Set!$AK$8:$AK$87,$B$13, Set!$B$8:$B$87,' Dashboard'!AA8), IF($C$7=2035,COUNTIFS(Set!$AO$8:$AO$87,$B$13, Set!$B$8:$B$87,' Dashboard'!AA8),0))))))))))</f>
        <v>0</v>
      </c>
      <c r="AB13" s="130">
        <f>IF($C$7=2026,COUNTIFS(Set!$E$8:$E$87,$B$13,Set!$B$8:$B$87,' Dashboard'!AB8),IF($C$7=2027,COUNTIFS(Set!$I$8:$I$87,$B$13,Set!$B$8:$B$87,' Dashboard'!AB8),IF($C$7=2028,COUNTIFS(Set!$M$8:$M$87,$B$13,Set!$B$8:$B$87,' Dashboard'!AB8),IF($C$7=2029, COUNTIFS(Set!$Q$8:$Q$87,$B$13, Set!$B$8:$B$87,' Dashboard'!AB8),IF($C$7=2030, COUNTIFS(Set!$U$8:$U$87,$B$13, Set!$B$8:$B$87,' Dashboard'!AB8), IF($C$7=2031, COUNTIFS(Set!$Y$8:$Y$87,$B$13, Set!$B$8:$B$87,' Dashboard'!AB8),IF($C$7=2032, COUNTIFS(Set!$AC$8:$AC$87,$B$13, Set!$B$8:$B$87,' Dashboard'!AB8), IF($C$7=2033, COUNTIFS(Set!$AG$8:$AG$87,$B$13, Set!$B$8:$B$87,' Dashboard'!AB8), IF($C$7=2034, COUNTIFS(Set!$AK$8:$AK$87,$B$13, Set!$B$8:$B$87,' Dashboard'!AB8), IF($C$7=2035,COUNTIFS(Set!$AO$8:$AO$87,$B$13, Set!$B$8:$B$87,' Dashboard'!AB8),0))))))))))</f>
        <v>0</v>
      </c>
      <c r="AC13" s="130">
        <f>IF($C$7=2026,COUNTIFS(Set!$E$8:$E$87,$B$13,Set!$B$8:$B$87,' Dashboard'!AC8),IF($C$7=2027,COUNTIFS(Set!$I$8:$I$87,$B$13,Set!$B$8:$B$87,' Dashboard'!AC8),IF($C$7=2028,COUNTIFS(Set!$M$8:$M$87,$B$13,Set!$B$8:$B$87,' Dashboard'!AC8),IF($C$7=2029, COUNTIFS(Set!$Q$8:$Q$87,$B$13, Set!$B$8:$B$87,' Dashboard'!AC8),IF($C$7=2030, COUNTIFS(Set!$U$8:$U$87,$B$13, Set!$B$8:$B$87,' Dashboard'!AC8), IF($C$7=2031, COUNTIFS(Set!$Y$8:$Y$87,$B$13, Set!$B$8:$B$87,' Dashboard'!AC8),IF($C$7=2032, COUNTIFS(Set!$AC$8:$AC$87,$B$13, Set!$B$8:$B$87,' Dashboard'!AC8), IF($C$7=2033, COUNTIFS(Set!$AG$8:$AG$87,$B$13, Set!$B$8:$B$87,' Dashboard'!AC8), IF($C$7=2034, COUNTIFS(Set!$AK$8:$AK$87,$B$13, Set!$B$8:$B$87,' Dashboard'!AC8), IF($C$7=2035,COUNTIFS(Set!$AO$8:$AO$87,$B$13, Set!$B$8:$B$87,' Dashboard'!AC8),0))))))))))</f>
        <v>0</v>
      </c>
      <c r="AD13" s="130">
        <f>IF($C$7=2026,COUNTIFS(Set!$E$8:$E$87,$B$13,Set!$B$8:$B$87,' Dashboard'!AD8),IF($C$7=2027,COUNTIFS(Set!$I$8:$I$87,$B$13,Set!$B$8:$B$87,' Dashboard'!AD8),IF($C$7=2028,COUNTIFS(Set!$M$8:$M$87,$B$13,Set!$B$8:$B$87,' Dashboard'!AD8),IF($C$7=2029, COUNTIFS(Set!$Q$8:$Q$87,$B$13, Set!$B$8:$B$87,' Dashboard'!AD8),IF($C$7=2030, COUNTIFS(Set!$U$8:$U$87,$B$13, Set!$B$8:$B$87,' Dashboard'!AD8), IF($C$7=2031, COUNTIFS(Set!$Y$8:$Y$87,$B$13, Set!$B$8:$B$87,' Dashboard'!AD8),IF($C$7=2032, COUNTIFS(Set!$AC$8:$AC$87,$B$13, Set!$B$8:$B$87,' Dashboard'!AD8), IF($C$7=2033, COUNTIFS(Set!$AG$8:$AG$87,$B$13, Set!$B$8:$B$87,' Dashboard'!AD8), IF($C$7=2034, COUNTIFS(Set!$AK$8:$AK$87,$B$13, Set!$B$8:$B$87,' Dashboard'!AD8), IF($C$7=2035,COUNTIFS(Set!$AO$8:$AO$87,$B$13, Set!$B$8:$B$87,' Dashboard'!AD8),0))))))))))</f>
        <v>0</v>
      </c>
      <c r="AE13" s="108"/>
      <c r="AF13" s="126">
        <f>IF($C$7=2026,COUNTIFS(Set!$E$8:$E$87,B13,Set!$C$8:$C$87,"=3"),IF($C$7=2027,COUNTIFS(Set!$I$8:$I$87,B13,Set!$C$8:$C$87,"=3"), IF($C$7=2028, COUNTIFS(Set!$M$8:$M$87,B13,Set!$C$8:$C$87,"=3"), IF($C$7=2029, COUNTIFS(Set!$Q$8:$Q$87,B13,Set!$C$8:$C$87,"=3"), IF($C$7=2030, COUNTIFS(Set!$U$8:$U$87,B13,Set!$C$8:$C$87,"=3"), IF($C$7=2031, COUNTIFS(Set!$Y$8:$Y$87,B13,Set!$C$8:$C$87,"=3"), IF($C$7=2032, COUNTIFS(Set!$AC$8:$AC$87,B13,Set!$C$8:$C$87,"=3"), IF($C$7=2033, COUNTIFS(Set!$AG$8:$AG$87,B13,Set!$C$8:$C$87,"=3"), IF($C$7=2034, COUNTIFS(Set!$AK$8:$AK$87,B13,Set!$C$8:$C$87,"=3"), IF($C$7=2035, COUNTIFS(Set!$AO$8:$AO$87,B13,Set!$C$8:$C$87,"=3"),0))))))))))</f>
        <v>0</v>
      </c>
      <c r="AG13" s="131">
        <f>IF($C$7=2026,COUNTIFS(Set!$E$8:$E$87,$B$13,Set!$B$8:$B$87,' Dashboard'!AG8),IF($C$7=2027,COUNTIFS(Set!$I$8:$I$87,$B$13,Set!$B$8:$B$87,' Dashboard'!AG8),IF($C$7=2028,COUNTIFS(Set!$M$8:$M$87,$B$13,Set!$B$8:$B$87,' Dashboard'!AG8),IF($C$7=2029, COUNTIFS(Set!$Q$8:$Q$87,$B$13, Set!$B$8:$B$87,' Dashboard'!AG8),IF($C$7=2030, COUNTIFS(Set!$U$8:$U$87,$B$13, Set!$B$8:$B$87,' Dashboard'!AG8), IF($C$7=2031, COUNTIFS(Set!$Y$8:$Y$87,$B$13, Set!$B$8:$B$87,' Dashboard'!AG8),IF($C$7=2032, COUNTIFS(Set!$AC$8:$AC$87,$B$13, Set!$B$8:$B$87,' Dashboard'!AG8), IF($C$7=2033, COUNTIFS(Set!$AG$8:$AG$87,$B$13, Set!$B$8:$B$87,' Dashboard'!AG8), IF($C$7=2034, COUNTIFS(Set!$AK$8:$AK$87,$B$13, Set!$B$8:$B$87,' Dashboard'!AG8), IF($C$7=2035,COUNTIFS(Set!$AO$8:$AO$87,$B$13, Set!$B$8:$B$87,' Dashboard'!AG8),0))))))))))</f>
        <v>0</v>
      </c>
      <c r="AH13" s="131">
        <f>IF($C$7=2026,COUNTIFS(Set!$E$8:$E$87,$B$13,Set!$B$8:$B$87,' Dashboard'!AH8),IF($C$7=2027,COUNTIFS(Set!$I$8:$I$87,$B$13,Set!$B$8:$B$87,' Dashboard'!AH8),IF($C$7=2028,COUNTIFS(Set!$M$8:$M$87,$B$13,Set!$B$8:$B$87,' Dashboard'!AH8),IF($C$7=2029, COUNTIFS(Set!$Q$8:$Q$87,$B$13, Set!$B$8:$B$87,' Dashboard'!AH8),IF($C$7=2030, COUNTIFS(Set!$U$8:$U$87,$B$13, Set!$B$8:$B$87,' Dashboard'!AH8), IF($C$7=2031, COUNTIFS(Set!$Y$8:$Y$87,$B$13, Set!$B$8:$B$87,' Dashboard'!AH8),IF($C$7=2032, COUNTIFS(Set!$AC$8:$AC$87,$B$13, Set!$B$8:$B$87,' Dashboard'!AH8), IF($C$7=2033, COUNTIFS(Set!$AG$8:$AG$87,$B$13, Set!$B$8:$B$87,' Dashboard'!AH8), IF($C$7=2034, COUNTIFS(Set!$AK$8:$AK$87,$B$13, Set!$B$8:$B$87,' Dashboard'!AH8), IF($C$7=2035,COUNTIFS(Set!$AO$8:$AO$87,$B$13, Set!$B$8:$B$87,' Dashboard'!AH8),0))))))))))</f>
        <v>0</v>
      </c>
      <c r="AI13" s="131">
        <f>IF($C$7=2026,COUNTIFS(Set!$E$8:$E$87,$B$13,Set!$B$8:$B$87,' Dashboard'!AI8),IF($C$7=2027,COUNTIFS(Set!$I$8:$I$87,$B$13,Set!$B$8:$B$87,' Dashboard'!AI8),IF($C$7=2028,COUNTIFS(Set!$M$8:$M$87,$B$13,Set!$B$8:$B$87,' Dashboard'!AI8),IF($C$7=2029, COUNTIFS(Set!$Q$8:$Q$87,$B$13, Set!$B$8:$B$87,' Dashboard'!AI8),IF($C$7=2030, COUNTIFS(Set!$U$8:$U$87,$B$13, Set!$B$8:$B$87,' Dashboard'!AI8), IF($C$7=2031, COUNTIFS(Set!$Y$8:$Y$87,$B$13, Set!$B$8:$B$87,' Dashboard'!AI8),IF($C$7=2032, COUNTIFS(Set!$AC$8:$AC$87,$B$13, Set!$B$8:$B$87,' Dashboard'!AI8), IF($C$7=2033, COUNTIFS(Set!$AG$8:$AG$87,$B$13, Set!$B$8:$B$87,' Dashboard'!AI8), IF($C$7=2034, COUNTIFS(Set!$AK$8:$AK$87,$B$13, Set!$B$8:$B$87,' Dashboard'!AI8), IF($C$7=2035,COUNTIFS(Set!$AO$8:$AO$87,$B$13, Set!$B$8:$B$87,' Dashboard'!AI8),0))))))))))</f>
        <v>0</v>
      </c>
      <c r="AJ13" s="131">
        <f>IF($C$7=2026,COUNTIFS(Set!$E$8:$E$87,$B$13,Set!$B$8:$B$87,' Dashboard'!AJ8),IF($C$7=2027,COUNTIFS(Set!$I$8:$I$87,$B$13,Set!$B$8:$B$87,' Dashboard'!AJ8),IF($C$7=2028,COUNTIFS(Set!$M$8:$M$87,$B$13,Set!$B$8:$B$87,' Dashboard'!AJ8),IF($C$7=2029, COUNTIFS(Set!$Q$8:$Q$87,$B$13, Set!$B$8:$B$87,' Dashboard'!AJ8),IF($C$7=2030, COUNTIFS(Set!$U$8:$U$87,$B$13, Set!$B$8:$B$87,' Dashboard'!AJ8), IF($C$7=2031, COUNTIFS(Set!$Y$8:$Y$87,$B$13, Set!$B$8:$B$87,' Dashboard'!AJ8),IF($C$7=2032, COUNTIFS(Set!$AC$8:$AC$87,$B$13, Set!$B$8:$B$87,' Dashboard'!AJ8), IF($C$7=2033, COUNTIFS(Set!$AG$8:$AG$87,$B$13, Set!$B$8:$B$87,' Dashboard'!AJ8), IF($C$7=2034, COUNTIFS(Set!$AK$8:$AK$87,$B$13, Set!$B$8:$B$87,' Dashboard'!AJ8), IF($C$7=2035,COUNTIFS(Set!$AO$8:$AO$87,$B$13, Set!$B$8:$B$87,' Dashboard'!AJ8),0))))))))))</f>
        <v>0</v>
      </c>
      <c r="AK13" s="131">
        <f>IF($C$7=2026,COUNTIFS(Set!$E$8:$E$87,$B$13,Set!$B$8:$B$87,' Dashboard'!AK8),IF($C$7=2027,COUNTIFS(Set!$I$8:$I$87,$B$13,Set!$B$8:$B$87,' Dashboard'!AK8),IF($C$7=2028,COUNTIFS(Set!$M$8:$M$87,$B$13,Set!$B$8:$B$87,' Dashboard'!AK8),IF($C$7=2029, COUNTIFS(Set!$Q$8:$Q$87,$B$13, Set!$B$8:$B$87,' Dashboard'!AK8),IF($C$7=2030, COUNTIFS(Set!$U$8:$U$87,$B$13, Set!$B$8:$B$87,' Dashboard'!AK8), IF($C$7=2031, COUNTIFS(Set!$Y$8:$Y$87,$B$13, Set!$B$8:$B$87,' Dashboard'!AK8),IF($C$7=2032, COUNTIFS(Set!$AC$8:$AC$87,$B$13, Set!$B$8:$B$87,' Dashboard'!AK8), IF($C$7=2033, COUNTIFS(Set!$AG$8:$AG$87,$B$13, Set!$B$8:$B$87,' Dashboard'!AK8), IF($C$7=2034, COUNTIFS(Set!$AK$8:$AK$87,$B$13, Set!$B$8:$B$87,' Dashboard'!AK8), IF($C$7=2035,COUNTIFS(Set!$AO$8:$AO$87,$B$13, Set!$B$8:$B$87,' Dashboard'!AK8),0))))))))))</f>
        <v>0</v>
      </c>
      <c r="AL13" s="131">
        <f>IF($C$7=2026,COUNTIFS(Set!$E$8:$E$87,$B$13,Set!$B$8:$B$87,' Dashboard'!AL8),IF($C$7=2027,COUNTIFS(Set!$I$8:$I$87,$B$13,Set!$B$8:$B$87,' Dashboard'!AL8),IF($C$7=2028,COUNTIFS(Set!$M$8:$M$87,$B$13,Set!$B$8:$B$87,' Dashboard'!AL8),IF($C$7=2029, COUNTIFS(Set!$Q$8:$Q$87,$B$13, Set!$B$8:$B$87,' Dashboard'!AL8),IF($C$7=2030, COUNTIFS(Set!$U$8:$U$87,$B$13, Set!$B$8:$B$87,' Dashboard'!AL8), IF($C$7=2031, COUNTIFS(Set!$Y$8:$Y$87,$B$13, Set!$B$8:$B$87,' Dashboard'!AL8),IF($C$7=2032, COUNTIFS(Set!$AC$8:$AC$87,$B$13, Set!$B$8:$B$87,' Dashboard'!AL8), IF($C$7=2033, COUNTIFS(Set!$AG$8:$AG$87,$B$13, Set!$B$8:$B$87,' Dashboard'!AL8), IF($C$7=2034, COUNTIFS(Set!$AK$8:$AK$87,$B$13, Set!$B$8:$B$87,' Dashboard'!AL8), IF($C$7=2035,COUNTIFS(Set!$AO$8:$AO$87,$B$13, Set!$B$8:$B$87,' Dashboard'!AL8),0))))))))))</f>
        <v>0</v>
      </c>
      <c r="AM13" s="131">
        <f>IF($C$7=2026,COUNTIFS(Set!$E$8:$E$87,$B$13,Set!$B$8:$B$87,' Dashboard'!AM8),IF($C$7=2027,COUNTIFS(Set!$I$8:$I$87,$B$13,Set!$B$8:$B$87,' Dashboard'!AM8),IF($C$7=2028,COUNTIFS(Set!$M$8:$M$87,$B$13,Set!$B$8:$B$87,' Dashboard'!AM8),IF($C$7=2029, COUNTIFS(Set!$Q$8:$Q$87,$B$13, Set!$B$8:$B$87,' Dashboard'!AM8),IF($C$7=2030, COUNTIFS(Set!$U$8:$U$87,$B$13, Set!$B$8:$B$87,' Dashboard'!AM8), IF($C$7=2031, COUNTIFS(Set!$Y$8:$Y$87,$B$13, Set!$B$8:$B$87,' Dashboard'!AM8),IF($C$7=2032, COUNTIFS(Set!$AC$8:$AC$87,$B$13, Set!$B$8:$B$87,' Dashboard'!AM8), IF($C$7=2033, COUNTIFS(Set!$AG$8:$AG$87,$B$13, Set!$B$8:$B$87,' Dashboard'!AM8), IF($C$7=2034, COUNTIFS(Set!$AK$8:$AK$87,$B$13, Set!$B$8:$B$87,' Dashboard'!AM8), IF($C$7=2035,COUNTIFS(Set!$AO$8:$AO$87,$B$13, Set!$B$8:$B$87,' Dashboard'!AM8),0))))))))))</f>
        <v>0</v>
      </c>
      <c r="AN13" s="131">
        <f>IF($C$7=2026,COUNTIFS(Set!$E$8:$E$87,$B$13,Set!$B$8:$B$87,' Dashboard'!AN8),IF($C$7=2027,COUNTIFS(Set!$I$8:$I$87,$B$13,Set!$B$8:$B$87,' Dashboard'!AN8),IF($C$7=2028,COUNTIFS(Set!$M$8:$M$87,$B$13,Set!$B$8:$B$87,' Dashboard'!AN8),IF($C$7=2029, COUNTIFS(Set!$Q$8:$Q$87,$B$13, Set!$B$8:$B$87,' Dashboard'!AN8),IF($C$7=2030, COUNTIFS(Set!$U$8:$U$87,$B$13, Set!$B$8:$B$87,' Dashboard'!AN8), IF($C$7=2031, COUNTIFS(Set!$Y$8:$Y$87,$B$13, Set!$B$8:$B$87,' Dashboard'!AN8),IF($C$7=2032, COUNTIFS(Set!$AC$8:$AC$87,$B$13, Set!$B$8:$B$87,' Dashboard'!AN8), IF($C$7=2033, COUNTIFS(Set!$AG$8:$AG$87,$B$13, Set!$B$8:$B$87,' Dashboard'!AN8), IF($C$7=2034, COUNTIFS(Set!$AK$8:$AK$87,$B$13, Set!$B$8:$B$87,' Dashboard'!AN8), IF($C$7=2035,COUNTIFS(Set!$AO$8:$AO$87,$B$13, Set!$B$8:$B$87,' Dashboard'!AN8),0))))))))))</f>
        <v>0</v>
      </c>
      <c r="AO13" s="131">
        <f>IF($C$7=2026,COUNTIFS(Set!$E$8:$E$87,$B$13,Set!$B$8:$B$87,' Dashboard'!AO8),IF($C$7=2027,COUNTIFS(Set!$I$8:$I$87,$B$13,Set!$B$8:$B$87,' Dashboard'!AO8),IF($C$7=2028,COUNTIFS(Set!$M$8:$M$87,$B$13,Set!$B$8:$B$87,' Dashboard'!AO8),IF($C$7=2029, COUNTIFS(Set!$Q$8:$Q$87,$B$13, Set!$B$8:$B$87,' Dashboard'!AO8),IF($C$7=2030, COUNTIFS(Set!$U$8:$U$87,$B$13, Set!$B$8:$B$87,' Dashboard'!AO8), IF($C$7=2031, COUNTIFS(Set!$Y$8:$Y$87,$B$13, Set!$B$8:$B$87,' Dashboard'!AO8),IF($C$7=2032, COUNTIFS(Set!$AC$8:$AC$87,$B$13, Set!$B$8:$B$87,' Dashboard'!AO8), IF($C$7=2033, COUNTIFS(Set!$AG$8:$AG$87,$B$13, Set!$B$8:$B$87,' Dashboard'!AO8), IF($C$7=2034, COUNTIFS(Set!$AK$8:$AK$87,$B$13, Set!$B$8:$B$87,' Dashboard'!AO8), IF($C$7=2035,COUNTIFS(Set!$AO$8:$AO$87,$B$13, Set!$B$8:$B$87,' Dashboard'!AO8),0))))))))))</f>
        <v>0</v>
      </c>
      <c r="AP13" s="131">
        <f>IF($C$7=2026,COUNTIFS(Set!$E$8:$E$87,$B$13,Set!$B$8:$B$87,' Dashboard'!AP8),IF($C$7=2027,COUNTIFS(Set!$I$8:$I$87,$B$13,Set!$B$8:$B$87,' Dashboard'!AP8),IF($C$7=2028,COUNTIFS(Set!$M$8:$M$87,$B$13,Set!$B$8:$B$87,' Dashboard'!AP8),IF($C$7=2029, COUNTIFS(Set!$Q$8:$Q$87,$B$13, Set!$B$8:$B$87,' Dashboard'!AP8),IF($C$7=2030, COUNTIFS(Set!$U$8:$U$87,$B$13, Set!$B$8:$B$87,' Dashboard'!AP8), IF($C$7=2031, COUNTIFS(Set!$Y$8:$Y$87,$B$13, Set!$B$8:$B$87,' Dashboard'!AP8),IF($C$7=2032, COUNTIFS(Set!$AC$8:$AC$87,$B$13, Set!$B$8:$B$87,' Dashboard'!AP8), IF($C$7=2033, COUNTIFS(Set!$AG$8:$AG$87,$B$13, Set!$B$8:$B$87,' Dashboard'!AP8), IF($C$7=2034, COUNTIFS(Set!$AK$8:$AK$87,$B$13, Set!$B$8:$B$87,' Dashboard'!AP8), IF($C$7=2035,COUNTIFS(Set!$AO$8:$AO$87,$B$13, Set!$B$8:$B$87,' Dashboard'!AP8),0))))))))))</f>
        <v>0</v>
      </c>
      <c r="AQ13" s="131">
        <f>IF($C$7=2026,COUNTIFS(Set!$E$8:$E$87,$B$13,Set!$B$8:$B$87,' Dashboard'!AQ8),IF($C$7=2027,COUNTIFS(Set!$I$8:$I$87,$B$13,Set!$B$8:$B$87,' Dashboard'!AQ8),IF($C$7=2028,COUNTIFS(Set!$M$8:$M$87,$B$13,Set!$B$8:$B$87,' Dashboard'!AQ8),IF($C$7=2029, COUNTIFS(Set!$Q$8:$Q$87,$B$13, Set!$B$8:$B$87,' Dashboard'!AQ8),IF($C$7=2030, COUNTIFS(Set!$U$8:$U$87,$B$13, Set!$B$8:$B$87,' Dashboard'!AQ8), IF($C$7=2031, COUNTIFS(Set!$Y$8:$Y$87,$B$13, Set!$B$8:$B$87,' Dashboard'!AQ8),IF($C$7=2032, COUNTIFS(Set!$AC$8:$AC$87,$B$13, Set!$B$8:$B$87,' Dashboard'!AQ8), IF($C$7=2033, COUNTIFS(Set!$AG$8:$AG$87,$B$13, Set!$B$8:$B$87,' Dashboard'!AQ8), IF($C$7=2034, COUNTIFS(Set!$AK$8:$AK$87,$B$13, Set!$B$8:$B$87,' Dashboard'!AQ8), IF($C$7=2035,COUNTIFS(Set!$AO$8:$AO$87,$B$13, Set!$B$8:$B$87,' Dashboard'!AQ8),0))))))))))</f>
        <v>0</v>
      </c>
      <c r="AR13" s="131">
        <f>IF($C$7=2026,COUNTIFS(Set!$E$8:$E$87,$B$13,Set!$B$8:$B$87,' Dashboard'!AR8),IF($C$7=2027,COUNTIFS(Set!$I$8:$I$87,$B$13,Set!$B$8:$B$87,' Dashboard'!AR8),IF($C$7=2028,COUNTIFS(Set!$M$8:$M$87,$B$13,Set!$B$8:$B$87,' Dashboard'!AR8),IF($C$7=2029, COUNTIFS(Set!$Q$8:$Q$87,$B$13, Set!$B$8:$B$87,' Dashboard'!AR8),IF($C$7=2030, COUNTIFS(Set!$U$8:$U$87,$B$13, Set!$B$8:$B$87,' Dashboard'!AR8), IF($C$7=2031, COUNTIFS(Set!$Y$8:$Y$87,$B$13, Set!$B$8:$B$87,' Dashboard'!AR8),IF($C$7=2032, COUNTIFS(Set!$AC$8:$AC$87,$B$13, Set!$B$8:$B$87,' Dashboard'!AR8), IF($C$7=2033, COUNTIFS(Set!$AG$8:$AG$87,$B$13, Set!$B$8:$B$87,' Dashboard'!AR8), IF($C$7=2034, COUNTIFS(Set!$AK$8:$AK$87,$B$13, Set!$B$8:$B$87,' Dashboard'!AR8), IF($C$7=2035,COUNTIFS(Set!$AO$8:$AO$87,$B$13, Set!$B$8:$B$87,' Dashboard'!AR8),0))))))))))</f>
        <v>0</v>
      </c>
      <c r="AS13" s="131">
        <f>IF($C$7=2026,COUNTIFS(Set!$E$8:$E$87,$B$13,Set!$B$8:$B$87,' Dashboard'!AS8),IF($C$7=2027,COUNTIFS(Set!$I$8:$I$87,$B$13,Set!$B$8:$B$87,' Dashboard'!AS8),IF($C$7=2028,COUNTIFS(Set!$M$8:$M$87,$B$13,Set!$B$8:$B$87,' Dashboard'!AS8),IF($C$7=2029, COUNTIFS(Set!$Q$8:$Q$87,$B$13, Set!$B$8:$B$87,' Dashboard'!AS8),IF($C$7=2030, COUNTIFS(Set!$U$8:$U$87,$B$13, Set!$B$8:$B$87,' Dashboard'!AS8), IF($C$7=2031, COUNTIFS(Set!$Y$8:$Y$87,$B$13, Set!$B$8:$B$87,' Dashboard'!AS8),IF($C$7=2032, COUNTIFS(Set!$AC$8:$AC$87,$B$13, Set!$B$8:$B$87,' Dashboard'!AS8), IF($C$7=2033, COUNTIFS(Set!$AG$8:$AG$87,$B$13, Set!$B$8:$B$87,' Dashboard'!AS8), IF($C$7=2034, COUNTIFS(Set!$AK$8:$AK$87,$B$13, Set!$B$8:$B$87,' Dashboard'!AS8), IF($C$7=2035,COUNTIFS(Set!$AO$8:$AO$87,$B$13, Set!$B$8:$B$87,' Dashboard'!AS8),0))))))))))</f>
        <v>0</v>
      </c>
      <c r="AT13" s="131">
        <f>IF($C$7=2026,COUNTIFS(Set!$E$8:$E$87,$B$13,Set!$B$8:$B$87,' Dashboard'!AT8),IF($C$7=2027,COUNTIFS(Set!$I$8:$I$87,$B$13,Set!$B$8:$B$87,' Dashboard'!AT8),IF($C$7=2028,COUNTIFS(Set!$M$8:$M$87,$B$13,Set!$B$8:$B$87,' Dashboard'!AT8),IF($C$7=2029, COUNTIFS(Set!$Q$8:$Q$87,$B$13, Set!$B$8:$B$87,' Dashboard'!AT8),IF($C$7=2030, COUNTIFS(Set!$U$8:$U$87,$B$13, Set!$B$8:$B$87,' Dashboard'!AT8), IF($C$7=2031, COUNTIFS(Set!$Y$8:$Y$87,$B$13, Set!$B$8:$B$87,' Dashboard'!AT8),IF($C$7=2032, COUNTIFS(Set!$AC$8:$AC$87,$B$13, Set!$B$8:$B$87,' Dashboard'!AT8), IF($C$7=2033, COUNTIFS(Set!$AG$8:$AG$87,$B$13, Set!$B$8:$B$87,' Dashboard'!AT8), IF($C$7=2034, COUNTIFS(Set!$AK$8:$AK$87,$B$13, Set!$B$8:$B$87,' Dashboard'!AT8), IF($C$7=2035,COUNTIFS(Set!$AO$8:$AO$87,$B$13, Set!$B$8:$B$87,' Dashboard'!AT8),0))))))))))</f>
        <v>0</v>
      </c>
      <c r="AU13" s="131">
        <f>IF($C$7=2026,COUNTIFS(Set!$E$8:$E$87,$B$13,Set!$B$8:$B$87,' Dashboard'!AU8),IF($C$7=2027,COUNTIFS(Set!$I$8:$I$87,$B$13,Set!$B$8:$B$87,' Dashboard'!AU8),IF($C$7=2028,COUNTIFS(Set!$M$8:$M$87,$B$13,Set!$B$8:$B$87,' Dashboard'!AU8),IF($C$7=2029, COUNTIFS(Set!$Q$8:$Q$87,$B$13, Set!$B$8:$B$87,' Dashboard'!AU8),IF($C$7=2030, COUNTIFS(Set!$U$8:$U$87,$B$13, Set!$B$8:$B$87,' Dashboard'!AU8), IF($C$7=2031, COUNTIFS(Set!$Y$8:$Y$87,$B$13, Set!$B$8:$B$87,' Dashboard'!AU8),IF($C$7=2032, COUNTIFS(Set!$AC$8:$AC$87,$B$13, Set!$B$8:$B$87,' Dashboard'!AU8), IF($C$7=2033, COUNTIFS(Set!$AG$8:$AG$87,$B$13, Set!$B$8:$B$87,' Dashboard'!AU8), IF($C$7=2034, COUNTIFS(Set!$AK$8:$AK$87,$B$13, Set!$B$8:$B$87,' Dashboard'!AU8), IF($C$7=2035,COUNTIFS(Set!$AO$8:$AO$87,$B$13, Set!$B$8:$B$87,' Dashboard'!AU8),0))))))))))</f>
        <v>0</v>
      </c>
      <c r="AV13" s="131">
        <f>IF($C$7=2026,COUNTIFS(Set!$E$8:$E$87,$B$13,Set!$B$8:$B$87,' Dashboard'!AV8),IF($C$7=2027,COUNTIFS(Set!$I$8:$I$87,$B$13,Set!$B$8:$B$87,' Dashboard'!AV8),IF($C$7=2028,COUNTIFS(Set!$M$8:$M$87,$B$13,Set!$B$8:$B$87,' Dashboard'!AV8),IF($C$7=2029, COUNTIFS(Set!$Q$8:$Q$87,$B$13, Set!$B$8:$B$87,' Dashboard'!AV8),IF($C$7=2030, COUNTIFS(Set!$U$8:$U$87,$B$13, Set!$B$8:$B$87,' Dashboard'!AV8), IF($C$7=2031, COUNTIFS(Set!$Y$8:$Y$87,$B$13, Set!$B$8:$B$87,' Dashboard'!AV8),IF($C$7=2032, COUNTIFS(Set!$AC$8:$AC$87,$B$13, Set!$B$8:$B$87,' Dashboard'!AV8), IF($C$7=2033, COUNTIFS(Set!$AG$8:$AG$87,$B$13, Set!$B$8:$B$87,' Dashboard'!AV8), IF($C$7=2034, COUNTIFS(Set!$AK$8:$AK$87,$B$13, Set!$B$8:$B$87,' Dashboard'!AV8), IF($C$7=2035,COUNTIFS(Set!$AO$8:$AO$87,$B$13, Set!$B$8:$B$87,' Dashboard'!AV8),0))))))))))</f>
        <v>0</v>
      </c>
      <c r="AW13" s="128"/>
      <c r="AX13" s="132">
        <f>IF($C$7=2026,COUNTIFS(Set!$E$8:$E$87,B13,Set!$C$8:$C$87,"=4"),IF($C$7=2027,COUNTIFS(Set!$I$8:$I$87,B13,Set!$C$8:$C$87,"=4"), IF($C$7=2028, COUNTIFS(Set!$M$8:$M$87,B13,Set!$C$8:$C$87,"=4"), IF($C$7=2029, COUNTIFS(Set!$Q$8:$Q$87,B13,Set!$C$8:$C$87,"=4"), IF($C$7=2030, COUNTIFS(Set!$U$8:$U$87,B13,Set!$C$8:$C$87,"=4"), IF($C$7=2031, COUNTIFS(Set!$Y$8:$Y$87,B13,Set!$C$8:$C$87,"=4"), IF($C$7=2032, COUNTIFS(Set!$AC$8:$AC$87,B13,Set!$C$8:$C$87,"=4"), IF($C$7=2033, COUNTIFS(Set!$AG$8:$AG$87,B13,Set!$C$8:$C$87,"=4"), IF($C$7=2034, COUNTIFS(Set!$AK$8:$AK$87,B13,Set!$C$8:$C$87,"=4"), IF($C$7=2035, COUNTIFS(Set!$AO$8:$AO$87,B13,Set!$C$8:$C$87,"=4"),0))))))))))</f>
        <v>0</v>
      </c>
      <c r="AY13" s="133">
        <f>IF($C$7=2026,COUNTIFS(Set!$E$8:$E$87,$B$13,Set!$B$8:$B$87,' Dashboard'!AY8),IF($C$7=2027,COUNTIFS(Set!$I$8:$I$87,$B$13,Set!$B$8:$B$87,' Dashboard'!AY8),IF($C$7=2028,COUNTIFS(Set!$M$8:$M$87,$B$13,Set!$B$8:$B$87,' Dashboard'!AY8),IF($C$7=2029, COUNTIFS(Set!$Q$8:$Q$87,$B$13, Set!$B$8:$B$87,' Dashboard'!AY8),IF($C$7=2030, COUNTIFS(Set!$U$8:$U$87,$B$13, Set!$B$8:$B$87,' Dashboard'!AY8), IF($C$7=2031, COUNTIFS(Set!$Y$8:$Y$87,$B$13, Set!$B$8:$B$87,' Dashboard'!AY8),IF($C$7=2032, COUNTIFS(Set!$AC$8:$AC$87,$B$13, Set!$B$8:$B$87,' Dashboard'!AY8), IF($C$7=2033, COUNTIFS(Set!$AG$8:$AG$87,$B$13, Set!$B$8:$B$87,' Dashboard'!AY8), IF($C$7=2034, COUNTIFS(Set!$AK$8:$AK$87,$B$13, Set!$B$8:$B$87,' Dashboard'!AY8), IF($C$7=2035,COUNTIFS(Set!$AO$8:$AO$87,$B$13, Set!$B$8:$B$87,' Dashboard'!AY8),0))))))))))</f>
        <v>0</v>
      </c>
      <c r="AZ13" s="133">
        <f>IF($C$7=2026,COUNTIFS(Set!$E$8:$E$87,$B$13,Set!$B$8:$B$87,' Dashboard'!AZ8),IF($C$7=2027,COUNTIFS(Set!$I$8:$I$87,$B$13,Set!$B$8:$B$87,' Dashboard'!AZ8),IF($C$7=2028,COUNTIFS(Set!$M$8:$M$87,$B$13,Set!$B$8:$B$87,' Dashboard'!AZ8),IF($C$7=2029, COUNTIFS(Set!$Q$8:$Q$87,$B$13, Set!$B$8:$B$87,' Dashboard'!AZ8),IF($C$7=2030, COUNTIFS(Set!$U$8:$U$87,$B$13, Set!$B$8:$B$87,' Dashboard'!AZ8), IF($C$7=2031, COUNTIFS(Set!$Y$8:$Y$87,$B$13, Set!$B$8:$B$87,' Dashboard'!AZ8),IF($C$7=2032, COUNTIFS(Set!$AC$8:$AC$87,$B$13, Set!$B$8:$B$87,' Dashboard'!AZ8), IF($C$7=2033, COUNTIFS(Set!$AG$8:$AG$87,$B$13, Set!$B$8:$B$87,' Dashboard'!AZ8), IF($C$7=2034, COUNTIFS(Set!$AK$8:$AK$87,$B$13, Set!$B$8:$B$87,' Dashboard'!AZ8), IF($C$7=2035,COUNTIFS(Set!$AO$8:$AO$87,$B$13, Set!$B$8:$B$87,' Dashboard'!AZ8),0))))))))))</f>
        <v>0</v>
      </c>
      <c r="BA13" s="133">
        <f>IF($C$7=2026,COUNTIFS(Set!$E$8:$E$87,$B$13,Set!$B$8:$B$87,' Dashboard'!BA8),IF($C$7=2027,COUNTIFS(Set!$I$8:$I$87,$B$13,Set!$B$8:$B$87,' Dashboard'!BA8),IF($C$7=2028,COUNTIFS(Set!$M$8:$M$87,$B$13,Set!$B$8:$B$87,' Dashboard'!BA8),IF($C$7=2029, COUNTIFS(Set!$Q$8:$Q$87,$B$13, Set!$B$8:$B$87,' Dashboard'!BA8),IF($C$7=2030, COUNTIFS(Set!$U$8:$U$87,$B$13, Set!$B$8:$B$87,' Dashboard'!BA8), IF($C$7=2031, COUNTIFS(Set!$Y$8:$Y$87,$B$13, Set!$B$8:$B$87,' Dashboard'!BA8),IF($C$7=2032, COUNTIFS(Set!$AC$8:$AC$87,$B$13, Set!$B$8:$B$87,' Dashboard'!BA8), IF($C$7=2033, COUNTIFS(Set!$AG$8:$AG$87,$B$13, Set!$B$8:$B$87,' Dashboard'!BA8), IF($C$7=2034, COUNTIFS(Set!$AK$8:$AK$87,$B$13, Set!$B$8:$B$87,' Dashboard'!BA8), IF($C$7=2035,COUNTIFS(Set!$AO$8:$AO$87,$B$13, Set!$B$8:$B$87,' Dashboard'!BA8),0))))))))))</f>
        <v>0</v>
      </c>
      <c r="BB13" s="133">
        <f>IF($C$7=2026,COUNTIFS(Set!$E$8:$E$87,$B$13,Set!$B$8:$B$87,' Dashboard'!BB8),IF($C$7=2027,COUNTIFS(Set!$I$8:$I$87,$B$13,Set!$B$8:$B$87,' Dashboard'!BB8),IF($C$7=2028,COUNTIFS(Set!$M$8:$M$87,$B$13,Set!$B$8:$B$87,' Dashboard'!BB8),IF($C$7=2029, COUNTIFS(Set!$Q$8:$Q$87,$B$13, Set!$B$8:$B$87,' Dashboard'!BB8),IF($C$7=2030, COUNTIFS(Set!$U$8:$U$87,$B$13, Set!$B$8:$B$87,' Dashboard'!BB8), IF($C$7=2031, COUNTIFS(Set!$Y$8:$Y$87,$B$13, Set!$B$8:$B$87,' Dashboard'!BB8),IF($C$7=2032, COUNTIFS(Set!$AC$8:$AC$87,$B$13, Set!$B$8:$B$87,' Dashboard'!BB8), IF($C$7=2033, COUNTIFS(Set!$AG$8:$AG$87,$B$13, Set!$B$8:$B$87,' Dashboard'!BB8), IF($C$7=2034, COUNTIFS(Set!$AK$8:$AK$87,$B$13, Set!$B$8:$B$87,' Dashboard'!BB8), IF($C$7=2035,COUNTIFS(Set!$AO$8:$AO$87,$B$13, Set!$B$8:$B$87,' Dashboard'!BB8),0))))))))))</f>
        <v>0</v>
      </c>
      <c r="BC13" s="133">
        <f>IF($C$7=2026,COUNTIFS(Set!$E$8:$E$87,$B$13,Set!$B$8:$B$87,' Dashboard'!BC8),IF($C$7=2027,COUNTIFS(Set!$I$8:$I$87,$B$13,Set!$B$8:$B$87,' Dashboard'!BC8),IF($C$7=2028,COUNTIFS(Set!$M$8:$M$87,$B$13,Set!$B$8:$B$87,' Dashboard'!BC8),IF($C$7=2029, COUNTIFS(Set!$Q$8:$Q$87,$B$13, Set!$B$8:$B$87,' Dashboard'!BC8),IF($C$7=2030, COUNTIFS(Set!$U$8:$U$87,$B$13, Set!$B$8:$B$87,' Dashboard'!BC8), IF($C$7=2031, COUNTIFS(Set!$Y$8:$Y$87,$B$13, Set!$B$8:$B$87,' Dashboard'!BC8),IF($C$7=2032, COUNTIFS(Set!$AC$8:$AC$87,$B$13, Set!$B$8:$B$87,' Dashboard'!BC8), IF($C$7=2033, COUNTIFS(Set!$AG$8:$AG$87,$B$13, Set!$B$8:$B$87,' Dashboard'!BC8), IF($C$7=2034, COUNTIFS(Set!$AK$8:$AK$87,$B$13, Set!$B$8:$B$87,' Dashboard'!BC8), IF($C$7=2035,COUNTIFS(Set!$AO$8:$AO$87,$B$13, Set!$B$8:$B$87,' Dashboard'!BC8),0))))))))))</f>
        <v>0</v>
      </c>
      <c r="BD13" s="133">
        <f>IF($C$7=2026,COUNTIFS(Set!$E$8:$E$87,$B$13,Set!$B$8:$B$87,' Dashboard'!BD8),IF($C$7=2027,COUNTIFS(Set!$I$8:$I$87,$B$13,Set!$B$8:$B$87,' Dashboard'!BD8),IF($C$7=2028,COUNTIFS(Set!$M$8:$M$87,$B$13,Set!$B$8:$B$87,' Dashboard'!BD8),IF($C$7=2029, COUNTIFS(Set!$Q$8:$Q$87,$B$13, Set!$B$8:$B$87,' Dashboard'!BD8),IF($C$7=2030, COUNTIFS(Set!$U$8:$U$87,$B$13, Set!$B$8:$B$87,' Dashboard'!BD8), IF($C$7=2031, COUNTIFS(Set!$Y$8:$Y$87,$B$13, Set!$B$8:$B$87,' Dashboard'!BD8),IF($C$7=2032, COUNTIFS(Set!$AC$8:$AC$87,$B$13, Set!$B$8:$B$87,' Dashboard'!BD8), IF($C$7=2033, COUNTIFS(Set!$AG$8:$AG$87,$B$13, Set!$B$8:$B$87,' Dashboard'!BD8), IF($C$7=2034, COUNTIFS(Set!$AK$8:$AK$87,$B$13, Set!$B$8:$B$87,' Dashboard'!BD8), IF($C$7=2035,COUNTIFS(Set!$AO$8:$AO$87,$B$13, Set!$B$8:$B$87,' Dashboard'!BD8),0))))))))))</f>
        <v>0</v>
      </c>
      <c r="BE13" s="133">
        <f>IF($C$7=2026,COUNTIFS(Set!$E$8:$E$87,$B$13,Set!$B$8:$B$87,' Dashboard'!BE8),IF($C$7=2027,COUNTIFS(Set!$I$8:$I$87,$B$13,Set!$B$8:$B$87,' Dashboard'!BE8),IF($C$7=2028,COUNTIFS(Set!$M$8:$M$87,$B$13,Set!$B$8:$B$87,' Dashboard'!BE8),IF($C$7=2029, COUNTIFS(Set!$Q$8:$Q$87,$B$13, Set!$B$8:$B$87,' Dashboard'!BE8),IF($C$7=2030, COUNTIFS(Set!$U$8:$U$87,$B$13, Set!$B$8:$B$87,' Dashboard'!BE8), IF($C$7=2031, COUNTIFS(Set!$Y$8:$Y$87,$B$13, Set!$B$8:$B$87,' Dashboard'!BE8),IF($C$7=2032, COUNTIFS(Set!$AC$8:$AC$87,$B$13, Set!$B$8:$B$87,' Dashboard'!BE8), IF($C$7=2033, COUNTIFS(Set!$AG$8:$AG$87,$B$13, Set!$B$8:$B$87,' Dashboard'!BE8), IF($C$7=2034, COUNTIFS(Set!$AK$8:$AK$87,$B$13, Set!$B$8:$B$87,' Dashboard'!BE8), IF($C$7=2035,COUNTIFS(Set!$AO$8:$AO$87,$B$13, Set!$B$8:$B$87,' Dashboard'!BE8),0))))))))))</f>
        <v>0</v>
      </c>
      <c r="BF13" s="133">
        <f>IF($C$7=2026,COUNTIFS(Set!$E$8:$E$87,$B$13,Set!$B$8:$B$87,' Dashboard'!BF8),IF($C$7=2027,COUNTIFS(Set!$I$8:$I$87,$B$13,Set!$B$8:$B$87,' Dashboard'!BF8),IF($C$7=2028,COUNTIFS(Set!$M$8:$M$87,$B$13,Set!$B$8:$B$87,' Dashboard'!BF8),IF($C$7=2029, COUNTIFS(Set!$Q$8:$Q$87,$B$13, Set!$B$8:$B$87,' Dashboard'!BF8),IF($C$7=2030, COUNTIFS(Set!$U$8:$U$87,$B$13, Set!$B$8:$B$87,' Dashboard'!BF8), IF($C$7=2031, COUNTIFS(Set!$Y$8:$Y$87,$B$13, Set!$B$8:$B$87,' Dashboard'!BF8),IF($C$7=2032, COUNTIFS(Set!$AC$8:$AC$87,$B$13, Set!$B$8:$B$87,' Dashboard'!BF8), IF($C$7=2033, COUNTIFS(Set!$AG$8:$AG$87,$B$13, Set!$B$8:$B$87,' Dashboard'!BF8), IF($C$7=2034, COUNTIFS(Set!$AK$8:$AK$87,$B$13, Set!$B$8:$B$87,' Dashboard'!BF8), IF($C$7=2035,COUNTIFS(Set!$AO$8:$AO$87,$B$13, Set!$B$8:$B$87,' Dashboard'!BF8),0))))))))))</f>
        <v>0</v>
      </c>
      <c r="BG13" s="133">
        <f>IF($C$7=2026,COUNTIFS(Set!$E$8:$E$87,$B$13,Set!$B$8:$B$87,' Dashboard'!BG8),IF($C$7=2027,COUNTIFS(Set!$I$8:$I$87,$B$13,Set!$B$8:$B$87,' Dashboard'!BG8),IF($C$7=2028,COUNTIFS(Set!$M$8:$M$87,$B$13,Set!$B$8:$B$87,' Dashboard'!BG8),IF($C$7=2029, COUNTIFS(Set!$Q$8:$Q$87,$B$13, Set!$B$8:$B$87,' Dashboard'!BG8),IF($C$7=2030, COUNTIFS(Set!$U$8:$U$87,$B$13, Set!$B$8:$B$87,' Dashboard'!BG8), IF($C$7=2031, COUNTIFS(Set!$Y$8:$Y$87,$B$13, Set!$B$8:$B$87,' Dashboard'!BG8),IF($C$7=2032, COUNTIFS(Set!$AC$8:$AC$87,$B$13, Set!$B$8:$B$87,' Dashboard'!BG8), IF($C$7=2033, COUNTIFS(Set!$AG$8:$AG$87,$B$13, Set!$B$8:$B$87,' Dashboard'!BG8), IF($C$7=2034, COUNTIFS(Set!$AK$8:$AK$87,$B$13, Set!$B$8:$B$87,' Dashboard'!BG8), IF($C$7=2035,COUNTIFS(Set!$AO$8:$AO$87,$B$13, Set!$B$8:$B$87,' Dashboard'!BG8),0))))))))))</f>
        <v>0</v>
      </c>
      <c r="BH13" s="133">
        <f>IF($C$7=2026,COUNTIFS(Set!$E$8:$E$87,$B$13,Set!$B$8:$B$87,' Dashboard'!BH8),IF($C$7=2027,COUNTIFS(Set!$I$8:$I$87,$B$13,Set!$B$8:$B$87,' Dashboard'!BH8),IF($C$7=2028,COUNTIFS(Set!$M$8:$M$87,$B$13,Set!$B$8:$B$87,' Dashboard'!BH8),IF($C$7=2029, COUNTIFS(Set!$Q$8:$Q$87,$B$13, Set!$B$8:$B$87,' Dashboard'!BH8),IF($C$7=2030, COUNTIFS(Set!$U$8:$U$87,$B$13, Set!$B$8:$B$87,' Dashboard'!BH8), IF($C$7=2031, COUNTIFS(Set!$Y$8:$Y$87,$B$13, Set!$B$8:$B$87,' Dashboard'!BH8),IF($C$7=2032, COUNTIFS(Set!$AC$8:$AC$87,$B$13, Set!$B$8:$B$87,' Dashboard'!BH8), IF($C$7=2033, COUNTIFS(Set!$AG$8:$AG$87,$B$13, Set!$B$8:$B$87,' Dashboard'!BH8), IF($C$7=2034, COUNTIFS(Set!$AK$8:$AK$87,$B$13, Set!$B$8:$B$87,' Dashboard'!BH8), IF($C$7=2035,COUNTIFS(Set!$AO$8:$AO$87,$B$13, Set!$B$8:$B$87,' Dashboard'!BH8),0))))))))))</f>
        <v>0</v>
      </c>
      <c r="BI13" s="133">
        <f>IF($C$7=2026,COUNTIFS(Set!$E$8:$E$87,$B$13,Set!$B$8:$B$87,' Dashboard'!BI8),IF($C$7=2027,COUNTIFS(Set!$I$8:$I$87,$B$13,Set!$B$8:$B$87,' Dashboard'!BI8),IF($C$7=2028,COUNTIFS(Set!$M$8:$M$87,$B$13,Set!$B$8:$B$87,' Dashboard'!BI8),IF($C$7=2029, COUNTIFS(Set!$Q$8:$Q$87,$B$13, Set!$B$8:$B$87,' Dashboard'!BI8),IF($C$7=2030, COUNTIFS(Set!$U$8:$U$87,$B$13, Set!$B$8:$B$87,' Dashboard'!BI8), IF($C$7=2031, COUNTIFS(Set!$Y$8:$Y$87,$B$13, Set!$B$8:$B$87,' Dashboard'!BI8),IF($C$7=2032, COUNTIFS(Set!$AC$8:$AC$87,$B$13, Set!$B$8:$B$87,' Dashboard'!BI8), IF($C$7=2033, COUNTIFS(Set!$AG$8:$AG$87,$B$13, Set!$B$8:$B$87,' Dashboard'!BI8), IF($C$7=2034, COUNTIFS(Set!$AK$8:$AK$87,$B$13, Set!$B$8:$B$87,' Dashboard'!BI8), IF($C$7=2035,COUNTIFS(Set!$AO$8:$AO$87,$B$13, Set!$B$8:$B$87,' Dashboard'!BI8),0))))))))))</f>
        <v>0</v>
      </c>
      <c r="BJ13" s="133">
        <f>IF($C$7=2026,COUNTIFS(Set!$E$8:$E$87,$B$13,Set!$B$8:$B$87,' Dashboard'!BJ8),IF($C$7=2027,COUNTIFS(Set!$I$8:$I$87,$B$13,Set!$B$8:$B$87,' Dashboard'!BJ8),IF($C$7=2028,COUNTIFS(Set!$M$8:$M$87,$B$13,Set!$B$8:$B$87,' Dashboard'!BJ8),IF($C$7=2029, COUNTIFS(Set!$Q$8:$Q$87,$B$13, Set!$B$8:$B$87,' Dashboard'!BJ8),IF($C$7=2030, COUNTIFS(Set!$U$8:$U$87,$B$13, Set!$B$8:$B$87,' Dashboard'!BJ8), IF($C$7=2031, COUNTIFS(Set!$Y$8:$Y$87,$B$13, Set!$B$8:$B$87,' Dashboard'!BJ8),IF($C$7=2032, COUNTIFS(Set!$AC$8:$AC$87,$B$13, Set!$B$8:$B$87,' Dashboard'!BJ8), IF($C$7=2033, COUNTIFS(Set!$AG$8:$AG$87,$B$13, Set!$B$8:$B$87,' Dashboard'!BJ8), IF($C$7=2034, COUNTIFS(Set!$AK$8:$AK$87,$B$13, Set!$B$8:$B$87,' Dashboard'!BJ8), IF($C$7=2035,COUNTIFS(Set!$AO$8:$AO$87,$B$13, Set!$B$8:$B$87,' Dashboard'!BJ8),0))))))))))</f>
        <v>0</v>
      </c>
      <c r="BK13" s="133">
        <f>IF($C$7=2026,COUNTIFS(Set!$E$8:$E$87,$B$13,Set!$B$8:$B$87,' Dashboard'!BK8),IF($C$7=2027,COUNTIFS(Set!$I$8:$I$87,$B$13,Set!$B$8:$B$87,' Dashboard'!BK8),IF($C$7=2028,COUNTIFS(Set!$M$8:$M$87,$B$13,Set!$B$8:$B$87,' Dashboard'!BK8),IF($C$7=2029, COUNTIFS(Set!$Q$8:$Q$87,$B$13, Set!$B$8:$B$87,' Dashboard'!BK8),IF($C$7=2030, COUNTIFS(Set!$U$8:$U$87,$B$13, Set!$B$8:$B$87,' Dashboard'!BK8), IF($C$7=2031, COUNTIFS(Set!$Y$8:$Y$87,$B$13, Set!$B$8:$B$87,' Dashboard'!BK8),IF($C$7=2032, COUNTIFS(Set!$AC$8:$AC$87,$B$13, Set!$B$8:$B$87,' Dashboard'!BK8), IF($C$7=2033, COUNTIFS(Set!$AG$8:$AG$87,$B$13, Set!$B$8:$B$87,' Dashboard'!BK8), IF($C$7=2034, COUNTIFS(Set!$AK$8:$AK$87,$B$13, Set!$B$8:$B$87,' Dashboard'!BK8), IF($C$7=2035,COUNTIFS(Set!$AO$8:$AO$87,$B$13, Set!$B$8:$B$87,' Dashboard'!BK8),0))))))))))</f>
        <v>0</v>
      </c>
      <c r="BL13" s="133">
        <f>IF($C$7=2026,COUNTIFS(Set!$E$8:$E$87,$B$13,Set!$B$8:$B$87,' Dashboard'!BL8),IF($C$7=2027,COUNTIFS(Set!$I$8:$I$87,$B$13,Set!$B$8:$B$87,' Dashboard'!BL8),IF($C$7=2028,COUNTIFS(Set!$M$8:$M$87,$B$13,Set!$B$8:$B$87,' Dashboard'!BL8),IF($C$7=2029, COUNTIFS(Set!$Q$8:$Q$87,$B$13, Set!$B$8:$B$87,' Dashboard'!BL8),IF($C$7=2030, COUNTIFS(Set!$U$8:$U$87,$B$13, Set!$B$8:$B$87,' Dashboard'!BL8), IF($C$7=2031, COUNTIFS(Set!$Y$8:$Y$87,$B$13, Set!$B$8:$B$87,' Dashboard'!BL8),IF($C$7=2032, COUNTIFS(Set!$AC$8:$AC$87,$B$13, Set!$B$8:$B$87,' Dashboard'!BL8), IF($C$7=2033, COUNTIFS(Set!$AG$8:$AG$87,$B$13, Set!$B$8:$B$87,' Dashboard'!BL8), IF($C$7=2034, COUNTIFS(Set!$AK$8:$AK$87,$B$13, Set!$B$8:$B$87,' Dashboard'!BL8), IF($C$7=2035,COUNTIFS(Set!$AO$8:$AO$87,$B$13, Set!$B$8:$B$87,' Dashboard'!BL8),0))))))))))</f>
        <v>0</v>
      </c>
      <c r="BM13" s="133">
        <f>IF($C$7=2026,COUNTIFS(Set!$E$8:$E$87,$B$13,Set!$B$8:$B$87,' Dashboard'!BM8),IF($C$7=2027,COUNTIFS(Set!$I$8:$I$87,$B$13,Set!$B$8:$B$87,' Dashboard'!BM8),IF($C$7=2028,COUNTIFS(Set!$M$8:$M$87,$B$13,Set!$B$8:$B$87,' Dashboard'!BM8),IF($C$7=2029, COUNTIFS(Set!$Q$8:$Q$87,$B$13, Set!$B$8:$B$87,' Dashboard'!BM8),IF($C$7=2030, COUNTIFS(Set!$U$8:$U$87,$B$13, Set!$B$8:$B$87,' Dashboard'!BM8), IF($C$7=2031, COUNTIFS(Set!$Y$8:$Y$87,$B$13, Set!$B$8:$B$87,' Dashboard'!BM8),IF($C$7=2032, COUNTIFS(Set!$AC$8:$AC$87,$B$13, Set!$B$8:$B$87,' Dashboard'!BM8), IF($C$7=2033, COUNTIFS(Set!$AG$8:$AG$87,$B$13, Set!$B$8:$B$87,' Dashboard'!BM8), IF($C$7=2034, COUNTIFS(Set!$AK$8:$AK$87,$B$13, Set!$B$8:$B$87,' Dashboard'!BM8), IF($C$7=2035,COUNTIFS(Set!$AO$8:$AO$87,$B$13, Set!$B$8:$B$87,' Dashboard'!BM8),0))))))))))</f>
        <v>0</v>
      </c>
      <c r="BN13" s="133">
        <f>IF($C$7=2026,COUNTIFS(Set!$E$8:$E$87,$B$13,Set!$B$8:$B$87,' Dashboard'!BN8),IF($C$7=2027,COUNTIFS(Set!$I$8:$I$87,$B$13,Set!$B$8:$B$87,' Dashboard'!BN8),IF($C$7=2028,COUNTIFS(Set!$M$8:$M$87,$B$13,Set!$B$8:$B$87,' Dashboard'!BN8),IF($C$7=2029, COUNTIFS(Set!$Q$8:$Q$87,$B$13, Set!$B$8:$B$87,' Dashboard'!BN8),IF($C$7=2030, COUNTIFS(Set!$U$8:$U$87,$B$13, Set!$B$8:$B$87,' Dashboard'!BN8), IF($C$7=2031, COUNTIFS(Set!$Y$8:$Y$87,$B$13, Set!$B$8:$B$87,' Dashboard'!BN8),IF($C$7=2032, COUNTIFS(Set!$AC$8:$AC$87,$B$13, Set!$B$8:$B$87,' Dashboard'!BN8), IF($C$7=2033, COUNTIFS(Set!$AG$8:$AG$87,$B$13, Set!$B$8:$B$87,' Dashboard'!BN8), IF($C$7=2034, COUNTIFS(Set!$AK$8:$AK$87,$B$13, Set!$B$8:$B$87,' Dashboard'!BN8), IF($C$7=2035,COUNTIFS(Set!$AO$8:$AO$87,$B$13, Set!$B$8:$B$87,' Dashboard'!BN8),0))))))))))</f>
        <v>0</v>
      </c>
      <c r="BP13" s="126">
        <f>IF($C$7=2026,COUNTIFS(Set!$E$8:$E$87,B13,Set!$C$8:$C$87,"=5"),IF($C$7=2027,COUNTIFS(Set!$I$8:$I$87,B13,Set!$C$8:$C$87,"=5"), IF($C$7=2028, COUNTIFS(Set!$M$8:$M$87,B13,Set!$C$8:$C$87,"=5"), IF($C$7=2029, COUNTIFS(Set!$Q$8:$Q$87,B13,Set!$C$8:$C$87,"=5"), IF($C$7=2030, COUNTIFS(Set!$U$8:$U$87,B13,Set!$C$8:$C$87,"=5"), IF($C$7=2031, COUNTIFS(Set!$Y$8:$Y$87,B13,Set!$C$8:$C$87,"=5"), IF($C$7=2032, COUNTIFS(Set!$AC$8:$AC$87,B13,Set!$C$8:$C$87,"=5"), IF($C$7=2033, COUNTIFS(Set!$AG$8:$AG$87,B13,Set!$C$8:$C$87,"=5"), IF($C$7=2034, COUNTIFS(Set!$AK$8:$AK$87,B13,Set!$C$8:$C$87,"=5"), IF($C$7=2035, COUNTIFS(Set!$AO$8:$AO$87,B13,Set!$C$8:$C$87,"=5"),0))))))))))</f>
        <v>0</v>
      </c>
      <c r="BQ13" s="131">
        <f>IF($C$7=2026,COUNTIFS(Set!$E$8:$E$87,$B$13,Set!$B$8:$B$87,' Dashboard'!BQ8),IF($C$7=2027,COUNTIFS(Set!$I$8:$I$87,$B$13,Set!$B$8:$B$87,' Dashboard'!BQ8),IF($C$7=2028,COUNTIFS(Set!$M$8:$M$87,$B$13,Set!$B$8:$B$87,' Dashboard'!BQ8),IF($C$7=2029, COUNTIFS(Set!$Q$8:$Q$87,$B$13, Set!$B$8:$B$87,' Dashboard'!BQ8),IF($C$7=2030, COUNTIFS(Set!$U$8:$U$87,$B$13, Set!$B$8:$B$87,' Dashboard'!BQ8), IF($C$7=2031, COUNTIFS(Set!$Y$8:$Y$87,$B$13, Set!$B$8:$B$87,' Dashboard'!BQ8),IF($C$7=2032, COUNTIFS(Set!$AC$8:$AC$87,$B$13, Set!$B$8:$B$87,' Dashboard'!BQ8), IF($C$7=2033, COUNTIFS(Set!$AG$8:$AG$87,$B$13, Set!$B$8:$B$87,' Dashboard'!BQ8), IF($C$7=2034, COUNTIFS(Set!$AK$8:$AK$87,$B$13, Set!$B$8:$B$87,' Dashboard'!BQ8), IF($C$7=2035,COUNTIFS(Set!$AO$8:$AO$87,$B$13, Set!$B$8:$B$87,' Dashboard'!BQ8),0))))))))))</f>
        <v>0</v>
      </c>
      <c r="BR13" s="131">
        <f>IF($C$7=2026,COUNTIFS(Set!$E$8:$E$87,$B$13,Set!$B$8:$B$87,' Dashboard'!BR8),IF($C$7=2027,COUNTIFS(Set!$I$8:$I$87,$B$13,Set!$B$8:$B$87,' Dashboard'!BR8),IF($C$7=2028,COUNTIFS(Set!$M$8:$M$87,$B$13,Set!$B$8:$B$87,' Dashboard'!BR8),IF($C$7=2029, COUNTIFS(Set!$Q$8:$Q$87,$B$13, Set!$B$8:$B$87,' Dashboard'!BR8),IF($C$7=2030, COUNTIFS(Set!$U$8:$U$87,$B$13, Set!$B$8:$B$87,' Dashboard'!BR8), IF($C$7=2031, COUNTIFS(Set!$Y$8:$Y$87,$B$13, Set!$B$8:$B$87,' Dashboard'!BR8),IF($C$7=2032, COUNTIFS(Set!$AC$8:$AC$87,$B$13, Set!$B$8:$B$87,' Dashboard'!BR8), IF($C$7=2033, COUNTIFS(Set!$AG$8:$AG$87,$B$13, Set!$B$8:$B$87,' Dashboard'!BR8), IF($C$7=2034, COUNTIFS(Set!$AK$8:$AK$87,$B$13, Set!$B$8:$B$87,' Dashboard'!BR8), IF($C$7=2035,COUNTIFS(Set!$AO$8:$AO$87,$B$13, Set!$B$8:$B$87,' Dashboard'!BR8),0))))))))))</f>
        <v>0</v>
      </c>
      <c r="BS13" s="131">
        <f>IF($C$7=2026,COUNTIFS(Set!$E$8:$E$87,$B$13,Set!$B$8:$B$87,' Dashboard'!BS8),IF($C$7=2027,COUNTIFS(Set!$I$8:$I$87,$B$13,Set!$B$8:$B$87,' Dashboard'!BS8),IF($C$7=2028,COUNTIFS(Set!$M$8:$M$87,$B$13,Set!$B$8:$B$87,' Dashboard'!BS8),IF($C$7=2029, COUNTIFS(Set!$Q$8:$Q$87,$B$13, Set!$B$8:$B$87,' Dashboard'!BS8),IF($C$7=2030, COUNTIFS(Set!$U$8:$U$87,$B$13, Set!$B$8:$B$87,' Dashboard'!BS8), IF($C$7=2031, COUNTIFS(Set!$Y$8:$Y$87,$B$13, Set!$B$8:$B$87,' Dashboard'!BS8),IF($C$7=2032, COUNTIFS(Set!$AC$8:$AC$87,$B$13, Set!$B$8:$B$87,' Dashboard'!BS8), IF($C$7=2033, COUNTIFS(Set!$AG$8:$AG$87,$B$13, Set!$B$8:$B$87,' Dashboard'!BS8), IF($C$7=2034, COUNTIFS(Set!$AK$8:$AK$87,$B$13, Set!$B$8:$B$87,' Dashboard'!BS8), IF($C$7=2035,COUNTIFS(Set!$AO$8:$AO$87,$B$13, Set!$B$8:$B$87,' Dashboard'!BS8),0))))))))))</f>
        <v>0</v>
      </c>
      <c r="BT13" s="131">
        <f>IF($C$7=2026,COUNTIFS(Set!$E$8:$E$87,$B$13,Set!$B$8:$B$87,' Dashboard'!BT8),IF($C$7=2027,COUNTIFS(Set!$I$8:$I$87,$B$13,Set!$B$8:$B$87,' Dashboard'!BT8),IF($C$7=2028,COUNTIFS(Set!$M$8:$M$87,$B$13,Set!$B$8:$B$87,' Dashboard'!BT8),IF($C$7=2029, COUNTIFS(Set!$Q$8:$Q$87,$B$13, Set!$B$8:$B$87,' Dashboard'!BT8),IF($C$7=2030, COUNTIFS(Set!$U$8:$U$87,$B$13, Set!$B$8:$B$87,' Dashboard'!BT8), IF($C$7=2031, COUNTIFS(Set!$Y$8:$Y$87,$B$13, Set!$B$8:$B$87,' Dashboard'!BT8),IF($C$7=2032, COUNTIFS(Set!$AC$8:$AC$87,$B$13, Set!$B$8:$B$87,' Dashboard'!BT8), IF($C$7=2033, COUNTIFS(Set!$AG$8:$AG$87,$B$13, Set!$B$8:$B$87,' Dashboard'!BT8), IF($C$7=2034, COUNTIFS(Set!$AK$8:$AK$87,$B$13, Set!$B$8:$B$87,' Dashboard'!BT8), IF($C$7=2035,COUNTIFS(Set!$AO$8:$AO$87,$B$13, Set!$B$8:$B$87,' Dashboard'!BT8),0))))))))))</f>
        <v>0</v>
      </c>
      <c r="BU13" s="131">
        <f>IF($C$7=2026,COUNTIFS(Set!$E$8:$E$87,$B$13,Set!$B$8:$B$87,' Dashboard'!BU8),IF($C$7=2027,COUNTIFS(Set!$I$8:$I$87,$B$13,Set!$B$8:$B$87,' Dashboard'!BU8),IF($C$7=2028,COUNTIFS(Set!$M$8:$M$87,$B$13,Set!$B$8:$B$87,' Dashboard'!BU8),IF($C$7=2029, COUNTIFS(Set!$Q$8:$Q$87,$B$13, Set!$B$8:$B$87,' Dashboard'!BU8),IF($C$7=2030, COUNTIFS(Set!$U$8:$U$87,$B$13, Set!$B$8:$B$87,' Dashboard'!BU8), IF($C$7=2031, COUNTIFS(Set!$Y$8:$Y$87,$B$13, Set!$B$8:$B$87,' Dashboard'!BU8),IF($C$7=2032, COUNTIFS(Set!$AC$8:$AC$87,$B$13, Set!$B$8:$B$87,' Dashboard'!BU8), IF($C$7=2033, COUNTIFS(Set!$AG$8:$AG$87,$B$13, Set!$B$8:$B$87,' Dashboard'!BU8), IF($C$7=2034, COUNTIFS(Set!$AK$8:$AK$87,$B$13, Set!$B$8:$B$87,' Dashboard'!BU8), IF($C$7=2035,COUNTIFS(Set!$AO$8:$AO$87,$B$13, Set!$B$8:$B$87,' Dashboard'!BU8),0))))))))))</f>
        <v>0</v>
      </c>
      <c r="BV13" s="131">
        <f>IF($C$7=2026,COUNTIFS(Set!$E$8:$E$87,$B$13,Set!$B$8:$B$87,' Dashboard'!BV8),IF($C$7=2027,COUNTIFS(Set!$I$8:$I$87,$B$13,Set!$B$8:$B$87,' Dashboard'!BV8),IF($C$7=2028,COUNTIFS(Set!$M$8:$M$87,$B$13,Set!$B$8:$B$87,' Dashboard'!BV8),IF($C$7=2029, COUNTIFS(Set!$Q$8:$Q$87,$B$13, Set!$B$8:$B$87,' Dashboard'!BV8),IF($C$7=2030, COUNTIFS(Set!$U$8:$U$87,$B$13, Set!$B$8:$B$87,' Dashboard'!BV8), IF($C$7=2031, COUNTIFS(Set!$Y$8:$Y$87,$B$13, Set!$B$8:$B$87,' Dashboard'!BV8),IF($C$7=2032, COUNTIFS(Set!$AC$8:$AC$87,$B$13, Set!$B$8:$B$87,' Dashboard'!BV8), IF($C$7=2033, COUNTIFS(Set!$AG$8:$AG$87,$B$13, Set!$B$8:$B$87,' Dashboard'!BV8), IF($C$7=2034, COUNTIFS(Set!$AK$8:$AK$87,$B$13, Set!$B$8:$B$87,' Dashboard'!BV8), IF($C$7=2035,COUNTIFS(Set!$AO$8:$AO$87,$B$13, Set!$B$8:$B$87,' Dashboard'!BV8),0))))))))))</f>
        <v>0</v>
      </c>
      <c r="BW13" s="131">
        <f>IF($C$7=2026,COUNTIFS(Set!$E$8:$E$87,$B$13,Set!$B$8:$B$87,' Dashboard'!BW8),IF($C$7=2027,COUNTIFS(Set!$I$8:$I$87,$B$13,Set!$B$8:$B$87,' Dashboard'!BW8),IF($C$7=2028,COUNTIFS(Set!$M$8:$M$87,$B$13,Set!$B$8:$B$87,' Dashboard'!BW8),IF($C$7=2029, COUNTIFS(Set!$Q$8:$Q$87,$B$13, Set!$B$8:$B$87,' Dashboard'!BW8),IF($C$7=2030, COUNTIFS(Set!$U$8:$U$87,$B$13, Set!$B$8:$B$87,' Dashboard'!BW8), IF($C$7=2031, COUNTIFS(Set!$Y$8:$Y$87,$B$13, Set!$B$8:$B$87,' Dashboard'!BW8),IF($C$7=2032, COUNTIFS(Set!$AC$8:$AC$87,$B$13, Set!$B$8:$B$87,' Dashboard'!BW8), IF($C$7=2033, COUNTIFS(Set!$AG$8:$AG$87,$B$13, Set!$B$8:$B$87,' Dashboard'!BW8), IF($C$7=2034, COUNTIFS(Set!$AK$8:$AK$87,$B$13, Set!$B$8:$B$87,' Dashboard'!BW8), IF($C$7=2035,COUNTIFS(Set!$AO$8:$AO$87,$B$13, Set!$B$8:$B$87,' Dashboard'!BW8),0))))))))))</f>
        <v>0</v>
      </c>
      <c r="BX13" s="131">
        <f>IF($C$7=2026,COUNTIFS(Set!$E$8:$E$87,$B$13,Set!$B$8:$B$87,' Dashboard'!BX8),IF($C$7=2027,COUNTIFS(Set!$I$8:$I$87,$B$13,Set!$B$8:$B$87,' Dashboard'!BX8),IF($C$7=2028,COUNTIFS(Set!$M$8:$M$87,$B$13,Set!$B$8:$B$87,' Dashboard'!BX8),IF($C$7=2029, COUNTIFS(Set!$Q$8:$Q$87,$B$13, Set!$B$8:$B$87,' Dashboard'!BX8),IF($C$7=2030, COUNTIFS(Set!$U$8:$U$87,$B$13, Set!$B$8:$B$87,' Dashboard'!BX8), IF($C$7=2031, COUNTIFS(Set!$Y$8:$Y$87,$B$13, Set!$B$8:$B$87,' Dashboard'!BX8),IF($C$7=2032, COUNTIFS(Set!$AC$8:$AC$87,$B$13, Set!$B$8:$B$87,' Dashboard'!BX8), IF($C$7=2033, COUNTIFS(Set!$AG$8:$AG$87,$B$13, Set!$B$8:$B$87,' Dashboard'!BX8), IF($C$7=2034, COUNTIFS(Set!$AK$8:$AK$87,$B$13, Set!$B$8:$B$87,' Dashboard'!BX8), IF($C$7=2035,COUNTIFS(Set!$AO$8:$AO$87,$B$13, Set!$B$8:$B$87,' Dashboard'!BX8),0))))))))))</f>
        <v>0</v>
      </c>
      <c r="BY13" s="131">
        <f>IF($C$7=2026,COUNTIFS(Set!$E$8:$E$87,$B$13,Set!$B$8:$B$87,' Dashboard'!BY8),IF($C$7=2027,COUNTIFS(Set!$I$8:$I$87,$B$13,Set!$B$8:$B$87,' Dashboard'!BY8),IF($C$7=2028,COUNTIFS(Set!$M$8:$M$87,$B$13,Set!$B$8:$B$87,' Dashboard'!BY8),IF($C$7=2029, COUNTIFS(Set!$Q$8:$Q$87,$B$13, Set!$B$8:$B$87,' Dashboard'!BY8),IF($C$7=2030, COUNTIFS(Set!$U$8:$U$87,$B$13, Set!$B$8:$B$87,' Dashboard'!BY8), IF($C$7=2031, COUNTIFS(Set!$Y$8:$Y$87,$B$13, Set!$B$8:$B$87,' Dashboard'!BY8),IF($C$7=2032, COUNTIFS(Set!$AC$8:$AC$87,$B$13, Set!$B$8:$B$87,' Dashboard'!BY8), IF($C$7=2033, COUNTIFS(Set!$AG$8:$AG$87,$B$13, Set!$B$8:$B$87,' Dashboard'!BY8), IF($C$7=2034, COUNTIFS(Set!$AK$8:$AK$87,$B$13, Set!$B$8:$B$87,' Dashboard'!BY8), IF($C$7=2035,COUNTIFS(Set!$AO$8:$AO$87,$B$13, Set!$B$8:$B$87,' Dashboard'!BY8),0))))))))))</f>
        <v>0</v>
      </c>
      <c r="BZ13" s="131">
        <f>IF($C$7=2026,COUNTIFS(Set!$E$8:$E$87,$B$13,Set!$B$8:$B$87,' Dashboard'!BZ8),IF($C$7=2027,COUNTIFS(Set!$I$8:$I$87,$B$13,Set!$B$8:$B$87,' Dashboard'!BZ8),IF($C$7=2028,COUNTIFS(Set!$M$8:$M$87,$B$13,Set!$B$8:$B$87,' Dashboard'!BZ8),IF($C$7=2029, COUNTIFS(Set!$Q$8:$Q$87,$B$13, Set!$B$8:$B$87,' Dashboard'!BZ8),IF($C$7=2030, COUNTIFS(Set!$U$8:$U$87,$B$13, Set!$B$8:$B$87,' Dashboard'!BZ8), IF($C$7=2031, COUNTIFS(Set!$Y$8:$Y$87,$B$13, Set!$B$8:$B$87,' Dashboard'!BZ8),IF($C$7=2032, COUNTIFS(Set!$AC$8:$AC$87,$B$13, Set!$B$8:$B$87,' Dashboard'!BZ8), IF($C$7=2033, COUNTIFS(Set!$AG$8:$AG$87,$B$13, Set!$B$8:$B$87,' Dashboard'!BZ8), IF($C$7=2034, COUNTIFS(Set!$AK$8:$AK$87,$B$13, Set!$B$8:$B$87,' Dashboard'!BZ8), IF($C$7=2035,COUNTIFS(Set!$AO$8:$AO$87,$B$13, Set!$B$8:$B$87,' Dashboard'!BZ8),0))))))))))</f>
        <v>0</v>
      </c>
      <c r="CA13" s="131">
        <f>IF($C$7=2026,COUNTIFS(Set!$E$8:$E$87,$B$13,Set!$B$8:$B$87,' Dashboard'!CA8),IF($C$7=2027,COUNTIFS(Set!$I$8:$I$87,$B$13,Set!$B$8:$B$87,' Dashboard'!CA8),IF($C$7=2028,COUNTIFS(Set!$M$8:$M$87,$B$13,Set!$B$8:$B$87,' Dashboard'!CA8),IF($C$7=2029, COUNTIFS(Set!$Q$8:$Q$87,$B$13, Set!$B$8:$B$87,' Dashboard'!CA8),IF($C$7=2030, COUNTIFS(Set!$U$8:$U$87,$B$13, Set!$B$8:$B$87,' Dashboard'!CA8), IF($C$7=2031, COUNTIFS(Set!$Y$8:$Y$87,$B$13, Set!$B$8:$B$87,' Dashboard'!CA8),IF($C$7=2032, COUNTIFS(Set!$AC$8:$AC$87,$B$13, Set!$B$8:$B$87,' Dashboard'!CA8), IF($C$7=2033, COUNTIFS(Set!$AG$8:$AG$87,$B$13, Set!$B$8:$B$87,' Dashboard'!CA8), IF($C$7=2034, COUNTIFS(Set!$AK$8:$AK$87,$B$13, Set!$B$8:$B$87,' Dashboard'!CA8), IF($C$7=2035,COUNTIFS(Set!$AO$8:$AO$87,$B$13, Set!$B$8:$B$87,' Dashboard'!CA8),0))))))))))</f>
        <v>0</v>
      </c>
      <c r="CB13" s="131">
        <f>IF($C$7=2026,COUNTIFS(Set!$E$8:$E$87,$B$13,Set!$B$8:$B$87,' Dashboard'!CB8),IF($C$7=2027,COUNTIFS(Set!$I$8:$I$87,$B$13,Set!$B$8:$B$87,' Dashboard'!CB8),IF($C$7=2028,COUNTIFS(Set!$M$8:$M$87,$B$13,Set!$B$8:$B$87,' Dashboard'!CB8),IF($C$7=2029, COUNTIFS(Set!$Q$8:$Q$87,$B$13, Set!$B$8:$B$87,' Dashboard'!CB8),IF($C$7=2030, COUNTIFS(Set!$U$8:$U$87,$B$13, Set!$B$8:$B$87,' Dashboard'!CB8), IF($C$7=2031, COUNTIFS(Set!$Y$8:$Y$87,$B$13, Set!$B$8:$B$87,' Dashboard'!CB8),IF($C$7=2032, COUNTIFS(Set!$AC$8:$AC$87,$B$13, Set!$B$8:$B$87,' Dashboard'!CB8), IF($C$7=2033, COUNTIFS(Set!$AG$8:$AG$87,$B$13, Set!$B$8:$B$87,' Dashboard'!CB8), IF($C$7=2034, COUNTIFS(Set!$AK$8:$AK$87,$B$13, Set!$B$8:$B$87,' Dashboard'!CB8), IF($C$7=2035,COUNTIFS(Set!$AO$8:$AO$87,$B$13, Set!$B$8:$B$87,' Dashboard'!CB8),0))))))))))</f>
        <v>0</v>
      </c>
      <c r="CC13" s="131">
        <f>IF($C$7=2026,COUNTIFS(Set!$E$8:$E$87,$B$13,Set!$B$8:$B$87,' Dashboard'!CC8),IF($C$7=2027,COUNTIFS(Set!$I$8:$I$87,$B$13,Set!$B$8:$B$87,' Dashboard'!CC8),IF($C$7=2028,COUNTIFS(Set!$M$8:$M$87,$B$13,Set!$B$8:$B$87,' Dashboard'!CC8),IF($C$7=2029, COUNTIFS(Set!$Q$8:$Q$87,$B$13, Set!$B$8:$B$87,' Dashboard'!CC8),IF($C$7=2030, COUNTIFS(Set!$U$8:$U$87,$B$13, Set!$B$8:$B$87,' Dashboard'!CC8), IF($C$7=2031, COUNTIFS(Set!$Y$8:$Y$87,$B$13, Set!$B$8:$B$87,' Dashboard'!CC8),IF($C$7=2032, COUNTIFS(Set!$AC$8:$AC$87,$B$13, Set!$B$8:$B$87,' Dashboard'!CC8), IF($C$7=2033, COUNTIFS(Set!$AG$8:$AG$87,$B$13, Set!$B$8:$B$87,' Dashboard'!CC8), IF($C$7=2034, COUNTIFS(Set!$AK$8:$AK$87,$B$13, Set!$B$8:$B$87,' Dashboard'!CC8), IF($C$7=2035,COUNTIFS(Set!$AO$8:$AO$87,$B$13, Set!$B$8:$B$87,' Dashboard'!CC8),0))))))))))</f>
        <v>0</v>
      </c>
      <c r="CE13" s="132">
        <f>IF($C$7=2026,COUNTIFS(Set!$E$8:$E$87,B13,Set!$C$8:$C$87,"=6"),IF($C$7=2027,COUNTIFS(Set!$I$8:$I$87,B13,Set!$C$8:$C$87,"=6"), IF($C$7=2028, COUNTIFS(Set!$M$8:$M$87,B13,Set!$C$8:$C$87,"=6"), IF($C$7=2029, COUNTIFS(Set!$Q$8:$Q$87,B13,Set!$C$8:$C$87,"=6"), IF($C$7=2030, COUNTIFS(Set!$U$8:$U$87,B13,Set!$C$8:$C$87,"=6"), IF($C$7=2031, COUNTIFS(Set!$Y$8:$Y$87,B13,Set!$C$8:$C$87,"=6"), IF($C$7=2032, COUNTIFS(Set!$AC$8:$AC$87,B13,Set!$C$8:$C$87,"=6"), IF($C$7=2033, COUNTIFS(Set!$AG$8:$AG$87,B13,Set!$C$8:$C$87,"=6"), IF($C$7=2034, COUNTIFS(Set!$AK$8:$AK$87,B13,Set!$C$8:$C$87,"=6"), IF($C$7=2035, COUNTIFS(Set!$AO$8:$AO$87,B13,Set!$C$8:$C$87,"=6"),0))))))))))</f>
        <v>0</v>
      </c>
      <c r="CF13" s="133">
        <f>IF($C$7=2026,COUNTIFS(Set!$E$8:$E$87,$B$13,Set!$B$8:$B$87,' Dashboard'!CF8),IF($C$7=2027,COUNTIFS(Set!$I$8:$I$87,$B$13,Set!$B$8:$B$87,' Dashboard'!CF8),IF($C$7=2028,COUNTIFS(Set!$M$8:$M$87,$B$13,Set!$B$8:$B$87,' Dashboard'!CF8),IF($C$7=2029, COUNTIFS(Set!$Q$8:$Q$87,$B$13, Set!$B$8:$B$87,' Dashboard'!CF8),IF($C$7=2030, COUNTIFS(Set!$U$8:$U$87,$B$13, Set!$B$8:$B$87,' Dashboard'!CF8), IF($C$7=2031, COUNTIFS(Set!$Y$8:$Y$87,$B$13, Set!$B$8:$B$87,' Dashboard'!CF8),IF($C$7=2032, COUNTIFS(Set!$AC$8:$AC$87,$B$13, Set!$B$8:$B$87,' Dashboard'!CF8), IF($C$7=2033, COUNTIFS(Set!$AG$8:$AG$87,$B$13, Set!$B$8:$B$87,' Dashboard'!CF8), IF($C$7=2034, COUNTIFS(Set!$AK$8:$AK$87,$B$13, Set!$B$8:$B$87,' Dashboard'!CF8), IF($C$7=2035,COUNTIFS(Set!$AO$8:$AO$87,$B$13, Set!$B$8:$B$87,' Dashboard'!CF8),0))))))))))</f>
        <v>0</v>
      </c>
      <c r="CG13" s="133">
        <f>IF($C$7=2026,COUNTIFS(Set!$E$8:$E$87,$B$13,Set!$B$8:$B$87,' Dashboard'!CG8),IF($C$7=2027,COUNTIFS(Set!$I$8:$I$87,$B$13,Set!$B$8:$B$87,' Dashboard'!CG8),IF($C$7=2028,COUNTIFS(Set!$M$8:$M$87,$B$13,Set!$B$8:$B$87,' Dashboard'!CG8),IF($C$7=2029, COUNTIFS(Set!$Q$8:$Q$87,$B$13, Set!$B$8:$B$87,' Dashboard'!CG8),IF($C$7=2030, COUNTIFS(Set!$U$8:$U$87,$B$13, Set!$B$8:$B$87,' Dashboard'!CG8), IF($C$7=2031, COUNTIFS(Set!$Y$8:$Y$87,$B$13, Set!$B$8:$B$87,' Dashboard'!CG8),IF($C$7=2032, COUNTIFS(Set!$AC$8:$AC$87,$B$13, Set!$B$8:$B$87,' Dashboard'!CG8), IF($C$7=2033, COUNTIFS(Set!$AG$8:$AG$87,$B$13, Set!$B$8:$B$87,' Dashboard'!CG8), IF($C$7=2034, COUNTIFS(Set!$AK$8:$AK$87,$B$13, Set!$B$8:$B$87,' Dashboard'!CG8), IF($C$7=2035,COUNTIFS(Set!$AO$8:$AO$87,$B$13, Set!$B$8:$B$87,' Dashboard'!CG8),0))))))))))</f>
        <v>0</v>
      </c>
      <c r="CH13" s="133">
        <f>IF($C$7=2026,COUNTIFS(Set!$E$8:$E$87,$B$13,Set!$B$8:$B$87,' Dashboard'!CH8),IF($C$7=2027,COUNTIFS(Set!$I$8:$I$87,$B$13,Set!$B$8:$B$87,' Dashboard'!CH8),IF($C$7=2028,COUNTIFS(Set!$M$8:$M$87,$B$13,Set!$B$8:$B$87,' Dashboard'!CH8),IF($C$7=2029, COUNTIFS(Set!$Q$8:$Q$87,$B$13, Set!$B$8:$B$87,' Dashboard'!CH8),IF($C$7=2030, COUNTIFS(Set!$U$8:$U$87,$B$13, Set!$B$8:$B$87,' Dashboard'!CH8), IF($C$7=2031, COUNTIFS(Set!$Y$8:$Y$87,$B$13, Set!$B$8:$B$87,' Dashboard'!CH8),IF($C$7=2032, COUNTIFS(Set!$AC$8:$AC$87,$B$13, Set!$B$8:$B$87,' Dashboard'!CH8), IF($C$7=2033, COUNTIFS(Set!$AG$8:$AG$87,$B$13, Set!$B$8:$B$87,' Dashboard'!CH8), IF($C$7=2034, COUNTIFS(Set!$AK$8:$AK$87,$B$13, Set!$B$8:$B$87,' Dashboard'!CH8), IF($C$7=2035,COUNTIFS(Set!$AO$8:$AO$87,$B$13, Set!$B$8:$B$87,' Dashboard'!CH8),0))))))))))</f>
        <v>0</v>
      </c>
      <c r="CI13" s="133">
        <f>IF($C$7=2026,COUNTIFS(Set!$E$8:$E$87,$B$13,Set!$B$8:$B$87,' Dashboard'!CI8),IF($C$7=2027,COUNTIFS(Set!$I$8:$I$87,$B$13,Set!$B$8:$B$87,' Dashboard'!CI8),IF($C$7=2028,COUNTIFS(Set!$M$8:$M$87,$B$13,Set!$B$8:$B$87,' Dashboard'!CI8),IF($C$7=2029, COUNTIFS(Set!$Q$8:$Q$87,$B$13, Set!$B$8:$B$87,' Dashboard'!CI8),IF($C$7=2030, COUNTIFS(Set!$U$8:$U$87,$B$13, Set!$B$8:$B$87,' Dashboard'!CI8), IF($C$7=2031, COUNTIFS(Set!$Y$8:$Y$87,$B$13, Set!$B$8:$B$87,' Dashboard'!CI8),IF($C$7=2032, COUNTIFS(Set!$AC$8:$AC$87,$B$13, Set!$B$8:$B$87,' Dashboard'!CI8), IF($C$7=2033, COUNTIFS(Set!$AG$8:$AG$87,$B$13, Set!$B$8:$B$87,' Dashboard'!CI8), IF($C$7=2034, COUNTIFS(Set!$AK$8:$AK$87,$B$13, Set!$B$8:$B$87,' Dashboard'!CI8), IF($C$7=2035,COUNTIFS(Set!$AO$8:$AO$87,$B$13, Set!$B$8:$B$87,' Dashboard'!CI8),0))))))))))</f>
        <v>0</v>
      </c>
      <c r="CK13" s="126">
        <f>IF($C$7=2026,COUNTIFS(Set!$E$8:$E$87,B13,Set!$C$8:$C$87,"=7"),IF($C$7=2027,COUNTIFS(Set!$I$8:$I$87,B13,Set!$C$8:$C$87,"=7"), IF($C$7=2028, COUNTIFS(Set!$M$8:$M$87,B13,Set!$C$8:$C$87,"=7"), IF($C$7=2029, COUNTIFS(Set!$Q$8:$Q$87,B13,Set!$C$8:$C$87,"=7"), IF($C$7=2030, COUNTIFS(Set!$U$8:$U$87,B13,Set!$C$8:$C$87,"=7"), IF($C$7=2031, COUNTIFS(Set!$Y$8:$Y$87,B13,Set!$C$8:$C$87,"=7"), IF($C$7=2032, COUNTIFS(Set!$AC$8:$AC$87,B13,Set!$C$8:$C$87,"=7"), IF($C$7=2033, COUNTIFS(Set!$AG$8:$AG$87,B13,Set!$C$8:$C$87,"=7"), IF($C$7=2034, COUNTIFS(Set!$AK$8:$AK$87,B13,Set!$C$8:$C$87,"=7"), IF($C$7=2035, COUNTIFS(Set!$AO$8:$AO$87,B13,Set!$C$8:$C$87,"=7"),0))))))))))</f>
        <v>0</v>
      </c>
      <c r="CL13" s="131">
        <f>IF($C$7=2026,COUNTIFS(Set!$E$8:$E$87,$B$13,Set!$B$8:$B$87,' Dashboard'!CL8),IF($C$7=2027,COUNTIFS(Set!$I$8:$I$87,$B$13,Set!$B$8:$B$87,' Dashboard'!CL8),IF($C$7=2028,COUNTIFS(Set!$M$8:$M$87,$B$13,Set!$B$8:$B$87,' Dashboard'!CL8),IF($C$7=2029, COUNTIFS(Set!$Q$8:$Q$87,$B$13, Set!$B$8:$B$87,' Dashboard'!CL8),IF($C$7=2030, COUNTIFS(Set!$U$8:$U$87,$B$13, Set!$B$8:$B$87,' Dashboard'!CL8), IF($C$7=2031, COUNTIFS(Set!$Y$8:$Y$87,$B$13, Set!$B$8:$B$87,' Dashboard'!CL8),IF($C$7=2032, COUNTIFS(Set!$AC$8:$AC$87,$B$13, Set!$B$8:$B$87,' Dashboard'!CL8), IF($C$7=2033, COUNTIFS(Set!$AG$8:$AG$87,$B$13, Set!$B$8:$B$87,' Dashboard'!CL8), IF($C$7=2034, COUNTIFS(Set!$AK$8:$AK$87,$B$13, Set!$B$8:$B$87,' Dashboard'!CL8), IF($C$7=2035,COUNTIFS(Set!$AO$8:$AO$87,$B$13, Set!$B$8:$B$87,' Dashboard'!CL8),0))))))))))</f>
        <v>0</v>
      </c>
      <c r="CM13" s="131">
        <f>IF($C$7=2026,COUNTIFS(Set!$E$8:$E$87,$B$13,Set!$B$8:$B$87,' Dashboard'!CM8),IF($C$7=2027,COUNTIFS(Set!$I$8:$I$87,$B$13,Set!$B$8:$B$87,' Dashboard'!CM8),IF($C$7=2028,COUNTIFS(Set!$M$8:$M$87,$B$13,Set!$B$8:$B$87,' Dashboard'!CM8),IF($C$7=2029, COUNTIFS(Set!$Q$8:$Q$87,$B$13, Set!$B$8:$B$87,' Dashboard'!CM8),IF($C$7=2030, COUNTIFS(Set!$U$8:$U$87,$B$13, Set!$B$8:$B$87,' Dashboard'!CM8), IF($C$7=2031, COUNTIFS(Set!$Y$8:$Y$87,$B$13, Set!$B$8:$B$87,' Dashboard'!CM8),IF($C$7=2032, COUNTIFS(Set!$AC$8:$AC$87,$B$13, Set!$B$8:$B$87,' Dashboard'!CM8), IF($C$7=2033, COUNTIFS(Set!$AG$8:$AG$87,$B$13, Set!$B$8:$B$87,' Dashboard'!CM8), IF($C$7=2034, COUNTIFS(Set!$AK$8:$AK$87,$B$13, Set!$B$8:$B$87,' Dashboard'!CM8), IF($C$7=2035,COUNTIFS(Set!$AO$8:$AO$87,$B$13, Set!$B$8:$B$87,' Dashboard'!CM8),0))))))))))</f>
        <v>0</v>
      </c>
      <c r="CN13" s="131">
        <f>IF($C$7=2026,COUNTIFS(Set!$E$8:$E$87,$B$13,Set!$B$8:$B$87,' Dashboard'!CN8),IF($C$7=2027,COUNTIFS(Set!$I$8:$I$87,$B$13,Set!$B$8:$B$87,' Dashboard'!CN8),IF($C$7=2028,COUNTIFS(Set!$M$8:$M$87,$B$13,Set!$B$8:$B$87,' Dashboard'!CN8),IF($C$7=2029, COUNTIFS(Set!$Q$8:$Q$87,$B$13, Set!$B$8:$B$87,' Dashboard'!CN8),IF($C$7=2030, COUNTIFS(Set!$U$8:$U$87,$B$13, Set!$B$8:$B$87,' Dashboard'!CN8), IF($C$7=2031, COUNTIFS(Set!$Y$8:$Y$87,$B$13, Set!$B$8:$B$87,' Dashboard'!CN8),IF($C$7=2032, COUNTIFS(Set!$AC$8:$AC$87,$B$13, Set!$B$8:$B$87,' Dashboard'!CN8), IF($C$7=2033, COUNTIFS(Set!$AG$8:$AG$87,$B$13, Set!$B$8:$B$87,' Dashboard'!CN8), IF($C$7=2034, COUNTIFS(Set!$AK$8:$AK$87,$B$13, Set!$B$8:$B$87,' Dashboard'!CN8), IF($C$7=2035,COUNTIFS(Set!$AO$8:$AO$87,$B$13, Set!$B$8:$B$87,' Dashboard'!CN8),0))))))))))</f>
        <v>0</v>
      </c>
      <c r="CO13" s="131">
        <f>IF($C$7=2026,COUNTIFS(Set!$E$8:$E$87,$B$13,Set!$B$8:$B$87,' Dashboard'!CO8),IF($C$7=2027,COUNTIFS(Set!$I$8:$I$87,$B$13,Set!$B$8:$B$87,' Dashboard'!CO8),IF($C$7=2028,COUNTIFS(Set!$M$8:$M$87,$B$13,Set!$B$8:$B$87,' Dashboard'!CO8),IF($C$7=2029, COUNTIFS(Set!$Q$8:$Q$87,$B$13, Set!$B$8:$B$87,' Dashboard'!CO8),IF($C$7=2030, COUNTIFS(Set!$U$8:$U$87,$B$13, Set!$B$8:$B$87,' Dashboard'!CO8), IF($C$7=2031, COUNTIFS(Set!$Y$8:$Y$87,$B$13, Set!$B$8:$B$87,' Dashboard'!CO8),IF($C$7=2032, COUNTIFS(Set!$AC$8:$AC$87,$B$13, Set!$B$8:$B$87,' Dashboard'!CO8), IF($C$7=2033, COUNTIFS(Set!$AG$8:$AG$87,$B$13, Set!$B$8:$B$87,' Dashboard'!CO8), IF($C$7=2034, COUNTIFS(Set!$AK$8:$AK$87,$B$13, Set!$B$8:$B$87,' Dashboard'!CO8), IF($C$7=2035,COUNTIFS(Set!$AO$8:$AO$87,$B$13, Set!$B$8:$B$87,' Dashboard'!CO8),0))))))))))</f>
        <v>0</v>
      </c>
      <c r="CP13" s="131">
        <f>IF($C$7=2026,COUNTIFS(Set!$E$8:$E$87,$B$13,Set!$B$8:$B$87,' Dashboard'!CP8),IF($C$7=2027,COUNTIFS(Set!$I$8:$I$87,$B$13,Set!$B$8:$B$87,' Dashboard'!CP8),IF($C$7=2028,COUNTIFS(Set!$M$8:$M$87,$B$13,Set!$B$8:$B$87,' Dashboard'!CP8),IF($C$7=2029, COUNTIFS(Set!$Q$8:$Q$87,$B$13, Set!$B$8:$B$87,' Dashboard'!CP8),IF($C$7=2030, COUNTIFS(Set!$U$8:$U$87,$B$13, Set!$B$8:$B$87,' Dashboard'!CP8), IF($C$7=2031, COUNTIFS(Set!$Y$8:$Y$87,$B$13, Set!$B$8:$B$87,' Dashboard'!CP8),IF($C$7=2032, COUNTIFS(Set!$AC$8:$AC$87,$B$13, Set!$B$8:$B$87,' Dashboard'!CP8), IF($C$7=2033, COUNTIFS(Set!$AG$8:$AG$87,$B$13, Set!$B$8:$B$87,' Dashboard'!CP8), IF($C$7=2034, COUNTIFS(Set!$AK$8:$AK$87,$B$13, Set!$B$8:$B$87,' Dashboard'!CP8), IF($C$7=2035,COUNTIFS(Set!$AO$8:$AO$87,$B$13, Set!$B$8:$B$87,' Dashboard'!CP8),0))))))))))</f>
        <v>0</v>
      </c>
      <c r="CR13" s="132">
        <f>IF($C$7=2026,COUNTIFS(Set!$E$8:$E$87,B13,Set!$C$8:$C$87,"=8"),IF($C$7=2027,COUNTIFS(Set!$I$8:$I$87,B13,Set!$C$8:$C$87,"=8"), IF($C$7=2028, COUNTIFS(Set!$M$8:$M$87,B13,Set!$C$8:$C$87,"=8"), IF($C$7=2029, COUNTIFS(Set!$Q$8:$Q$87,B13,Set!$C$8:$C$87,"=8"), IF($C$7=2030, COUNTIFS(Set!$U$8:$U$87,B13,Set!$C$8:$C$87,"=8"), IF($C$7=2031, COUNTIFS(Set!$Y$8:$Y$87,B13,Set!$C$8:$C$87,"=8"), IF($C$7=2032, COUNTIFS(Set!$AC$8:$AC$87,B13,Set!$C$8:$C$87,"=8"), IF($C$7=2033, COUNTIFS(Set!$AG$8:$AG$87,B13,Set!$C$8:$C$87,"=8"), IF($C$7=2034, COUNTIFS(Set!$AK$8:$AK$87,B13,Set!$C$8:$C$87,"=8"), IF($C$7=2035, COUNTIFS(Set!$AO$8:$AO$87,B13,Set!$C$8:$C$87,"=8"),0))))))))))</f>
        <v>0</v>
      </c>
      <c r="CS13" s="133">
        <f>IF($C$7=2026,COUNTIFS(Set!$E$8:$E$87,$B$13,Set!$B$8:$B$87,' Dashboard'!CS8),IF($C$7=2027,COUNTIFS(Set!$I$8:$I$87,$B$13,Set!$B$8:$B$87,' Dashboard'!CS8),IF($C$7=2028,COUNTIFS(Set!$M$8:$M$87,$B$13,Set!$B$8:$B$87,' Dashboard'!CS8),IF($C$7=2029, COUNTIFS(Set!$Q$8:$Q$87,$B$13, Set!$B$8:$B$87,' Dashboard'!CS8),IF($C$7=2030, COUNTIFS(Set!$U$8:$U$87,$B$13, Set!$B$8:$B$87,' Dashboard'!CS8), IF($C$7=2031, COUNTIFS(Set!$Y$8:$Y$87,$B$13, Set!$B$8:$B$87,' Dashboard'!CS8),IF($C$7=2032, COUNTIFS(Set!$AC$8:$AC$87,$B$13, Set!$B$8:$B$87,' Dashboard'!CS8), IF($C$7=2033, COUNTIFS(Set!$AG$8:$AG$87,$B$13, Set!$B$8:$B$87,' Dashboard'!CS8), IF($C$7=2034, COUNTIFS(Set!$AK$8:$AK$87,$B$13, Set!$B$8:$B$87,' Dashboard'!CS8), IF($C$7=2035,COUNTIFS(Set!$AO$8:$AO$87,$B$13, Set!$B$8:$B$87,' Dashboard'!CS8),0))))))))))</f>
        <v>0</v>
      </c>
      <c r="CT13" s="133">
        <f>IF($C$7=2026,COUNTIFS(Set!$E$8:$E$87,$B$13,Set!$B$8:$B$87,' Dashboard'!CT8),IF($C$7=2027,COUNTIFS(Set!$I$8:$I$87,$B$13,Set!$B$8:$B$87,' Dashboard'!CT8),IF($C$7=2028,COUNTIFS(Set!$M$8:$M$87,$B$13,Set!$B$8:$B$87,' Dashboard'!CT8),IF($C$7=2029, COUNTIFS(Set!$Q$8:$Q$87,$B$13, Set!$B$8:$B$87,' Dashboard'!CT8),IF($C$7=2030, COUNTIFS(Set!$U$8:$U$87,$B$13, Set!$B$8:$B$87,' Dashboard'!CT8), IF($C$7=2031, COUNTIFS(Set!$Y$8:$Y$87,$B$13, Set!$B$8:$B$87,' Dashboard'!CT8),IF($C$7=2032, COUNTIFS(Set!$AC$8:$AC$87,$B$13, Set!$B$8:$B$87,' Dashboard'!CT8), IF($C$7=2033, COUNTIFS(Set!$AG$8:$AG$87,$B$13, Set!$B$8:$B$87,' Dashboard'!CT8), IF($C$7=2034, COUNTIFS(Set!$AK$8:$AK$87,$B$13, Set!$B$8:$B$87,' Dashboard'!CT8), IF($C$7=2035,COUNTIFS(Set!$AO$8:$AO$87,$B$13, Set!$B$8:$B$87,' Dashboard'!CT8),0))))))))))</f>
        <v>0</v>
      </c>
      <c r="CU13" s="133">
        <f>IF($C$7=2026,COUNTIFS(Set!$E$8:$E$87,$B$13,Set!$B$8:$B$87,' Dashboard'!CU8),IF($C$7=2027,COUNTIFS(Set!$I$8:$I$87,$B$13,Set!$B$8:$B$87,' Dashboard'!CU8),IF($C$7=2028,COUNTIFS(Set!$M$8:$M$87,$B$13,Set!$B$8:$B$87,' Dashboard'!CU8),IF($C$7=2029, COUNTIFS(Set!$Q$8:$Q$87,$B$13, Set!$B$8:$B$87,' Dashboard'!CU8),IF($C$7=2030, COUNTIFS(Set!$U$8:$U$87,$B$13, Set!$B$8:$B$87,' Dashboard'!CU8), IF($C$7=2031, COUNTIFS(Set!$Y$8:$Y$87,$B$13, Set!$B$8:$B$87,' Dashboard'!CU8),IF($C$7=2032, COUNTIFS(Set!$AC$8:$AC$87,$B$13, Set!$B$8:$B$87,' Dashboard'!CU8), IF($C$7=2033, COUNTIFS(Set!$AG$8:$AG$87,$B$13, Set!$B$8:$B$87,' Dashboard'!CU8), IF($C$7=2034, COUNTIFS(Set!$AK$8:$AK$87,$B$13, Set!$B$8:$B$87,' Dashboard'!CU8), IF($C$7=2035,COUNTIFS(Set!$AO$8:$AO$87,$B$13, Set!$B$8:$B$87,' Dashboard'!CU8),0))))))))))</f>
        <v>0</v>
      </c>
      <c r="CW13" s="126">
        <f>IF($C$7=2026,COUNTIFS(Set!$E$8:$E$87,B13,Set!$C$8:$C$87,"=9"),IF($C$7=2027,COUNTIFS(Set!$I$8:$I$87,B13,Set!$C$8:$C$87,"=9"), IF($C$7=2028, COUNTIFS(Set!$M$8:$M$87,B13,Set!$C$8:$C$87,"=9"), IF($C$7=2029, COUNTIFS(Set!$Q$8:$Q$87,B13,Set!$C$8:$C$87,"=9"), IF($C$7=2030, COUNTIFS(Set!$U$8:$U$87,B13,Set!$C$8:$C$87,"=9"), IF($C$7=2031, COUNTIFS(Set!$Y$8:$Y$87,B13,Set!$C$8:$C$87,"=9"), IF($C$7=2032, COUNTIFS(Set!$AC$8:$AC$87,B13,Set!$C$8:$C$87,"=9"), IF($C$7=2033, COUNTIFS(Set!$AG$8:$AG$87,B13,Set!$C$8:$C$87,"=9"), IF($C$7=2034, COUNTIFS(Set!$AK$8:$AK$87,B13,Set!$C$8:$C$87,"=9"), IF($C$7=2035, COUNTIFS(Set!$AO$8:$AO$87,B13,Set!$C$8:$C$87,"=9"),0))))))))))</f>
        <v>0</v>
      </c>
      <c r="CX13" s="131">
        <f>IF($C$7=2026,COUNTIFS(Set!$E$8:$E$87,$B$13,Set!$B$8:$B$87,' Dashboard'!CX8),IF($C$7=2027,COUNTIFS(Set!$I$8:$I$87,$B$13,Set!$B$8:$B$87,' Dashboard'!CX8),IF($C$7=2028,COUNTIFS(Set!$M$8:$M$87,$B$13,Set!$B$8:$B$87,' Dashboard'!CX8),IF($C$7=2029, COUNTIFS(Set!$Q$8:$Q$87,$B$13, Set!$B$8:$B$87,' Dashboard'!CX8),IF($C$7=2030, COUNTIFS(Set!$U$8:$U$87,$B$13, Set!$B$8:$B$87,' Dashboard'!CX8), IF($C$7=2031, COUNTIFS(Set!$Y$8:$Y$87,$B$13, Set!$B$8:$B$87,' Dashboard'!CX8),IF($C$7=2032, COUNTIFS(Set!$AC$8:$AC$87,$B$13, Set!$B$8:$B$87,' Dashboard'!CX8), IF($C$7=2033, COUNTIFS(Set!$AG$8:$AG$87,$B$13, Set!$B$8:$B$87,' Dashboard'!CX8), IF($C$7=2034, COUNTIFS(Set!$AK$8:$AK$87,$B$13, Set!$B$8:$B$87,' Dashboard'!CX8), IF($C$7=2035,COUNTIFS(Set!$AO$8:$AO$87,$B$13, Set!$B$8:$B$87,' Dashboard'!CX8),0))))))))))</f>
        <v>0</v>
      </c>
    </row>
    <row r="14" spans="2:102" ht="12.75" customHeight="1" x14ac:dyDescent="0.25">
      <c r="B14" s="123" t="str">
        <f>'Hilfstabellen &amp; Legenden'!C11</f>
        <v>ausbaufähig</v>
      </c>
      <c r="C14" s="124">
        <f t="shared" si="0"/>
        <v>5</v>
      </c>
      <c r="D14" s="125">
        <f t="shared" si="1"/>
        <v>6.25E-2</v>
      </c>
      <c r="F14" s="126">
        <f>IF($C$7=2026,COUNTIFS(Set!$E$8:$E$87,B14,Set!$C$8:$C$87,"=1"),IF($C$7=2027,COUNTIFS(Set!$I$8:$I$87,B14,Set!$C$8:$C$87,"=1"), IF($C$7=2028, COUNTIFS(Set!$M$8:$M$87,B14,Set!$C$8:$C$87,"=1"), IF($C$7=2029, COUNTIFS(Set!$Q$8:$Q$87,B14,Set!$C$8:$C$87,"=1"), IF($C$7=2030, COUNTIFS(Set!$U$8:$U$87,B14,Set!$C$8:$C$87,"=1"), IF($C$7=2031, COUNTIFS(Set!$Y$8:$Y$87,B14,Set!$C$8:$C$87,"=1"), IF($C$7=2032, COUNTIFS(Set!$AC$8:$AC$87,B14,Set!$C$8:$C$87,"=1"), IF($C$7=2033, COUNTIFS(Set!$AG$8:$AG$87,B14,Set!$C$8:$C$87,"=1"), IF($C$7=2034, COUNTIFS(Set!$AK$8:$AK$87,B14,Set!$C$8:$C$87,"=1"), IF($C$7=2035, COUNTIFS(Set!$AO$8:$AO$87,B14,Set!$C$8:$C$87,"=1"),0))))))))))</f>
        <v>0</v>
      </c>
      <c r="G14" s="127">
        <f>IF($C$7=2026,COUNTIFS(Set!$E$8:$E$87,$B$14,Set!$B$8:$B$87,' Dashboard'!G8),IF($C$7=2027,COUNTIFS(Set!$I$8:$I$87,$B$14,Set!$B$8:$B$87,' Dashboard'!G8),IF($C$7=2028,COUNTIFS(Set!$M$8:$M$87,$B$14,Set!$B$8:$B$87,' Dashboard'!G8),IF($C$7=2029, COUNTIFS(Set!$Q$8:$Q$87,$B$14, Set!$B$8:$B$87,' Dashboard'!G8),IF($C$7=2030, COUNTIFS(Set!$U$8:$U$87,$B$14, Set!$B$8:$B$87,' Dashboard'!G8), IF($C$7=2031, COUNTIFS(Set!$Y$8:$Y$87,$B$14, Set!$B$8:$B$87,' Dashboard'!G8),IF($C$7=2032, COUNTIFS(Set!$AC$8:$AC$87,$B$14, Set!$B$8:$B$87,' Dashboard'!G8), IF($C$7=2033, COUNTIFS(Set!$AG$8:$AG$87,$B$14, Set!$B$8:$B$87,' Dashboard'!G8), IF($C$7=2034, COUNTIFS(Set!$AK$8:$AK$87,$B$14, Set!$B$8:$B$87,' Dashboard'!G8), IF($C$7=2035,COUNTIFS(Set!$AO$8:$AO$87,$B$14, Set!$B$8:$B$87,' Dashboard'!G8),0))))))))))</f>
        <v>0</v>
      </c>
      <c r="H14" s="127">
        <f>IF($C$7=2026,COUNTIFS(Set!$E$8:$E$87,$B$14,Set!$B$8:$B$87,' Dashboard'!H8),IF($C$7=2027,COUNTIFS(Set!$I$8:$I$87,$B$14,Set!$B$8:$B$87,' Dashboard'!H8),IF($C$7=2028,COUNTIFS(Set!$M$8:$M$87,$B$14,Set!$B$8:$B$87,' Dashboard'!H8),IF($C$7=2029, COUNTIFS(Set!$Q$8:$Q$87,$B$14, Set!$B$8:$B$87,' Dashboard'!H8),IF($C$7=2030, COUNTIFS(Set!$U$8:$U$87,$B$14, Set!$B$8:$B$87,' Dashboard'!H8), IF($C$7=2031, COUNTIFS(Set!$Y$8:$Y$87,$B$14, Set!$B$8:$B$87,' Dashboard'!H8),IF($C$7=2032, COUNTIFS(Set!$AC$8:$AC$87,$B$14, Set!$B$8:$B$87,' Dashboard'!H8), IF($C$7=2033, COUNTIFS(Set!$AG$8:$AG$87,$B$14, Set!$B$8:$B$87,' Dashboard'!H8), IF($C$7=2034, COUNTIFS(Set!$AK$8:$AK$87,$B$14, Set!$B$8:$B$87,' Dashboard'!H8), IF($C$7=2035,COUNTIFS(Set!$AO$8:$AO$87,$B$14, Set!$B$8:$B$87,' Dashboard'!H8),0))))))))))</f>
        <v>0</v>
      </c>
      <c r="I14" s="127">
        <f>IF($C$7=2026,COUNTIFS(Set!$E$8:$E$87,$B$14,Set!$B$8:$B$87,' Dashboard'!I8),IF($C$7=2027,COUNTIFS(Set!$I$8:$I$87,$B$14,Set!$B$8:$B$87,' Dashboard'!I8),IF($C$7=2028,COUNTIFS(Set!$M$8:$M$87,$B$14,Set!$B$8:$B$87,' Dashboard'!I8),IF($C$7=2029, COUNTIFS(Set!$Q$8:$Q$87,$B$14, Set!$B$8:$B$87,' Dashboard'!I8),IF($C$7=2030, COUNTIFS(Set!$U$8:$U$87,$B$14, Set!$B$8:$B$87,' Dashboard'!I8), IF($C$7=2031, COUNTIFS(Set!$Y$8:$Y$87,$B$14, Set!$B$8:$B$87,' Dashboard'!I8),IF($C$7=2032, COUNTIFS(Set!$AC$8:$AC$87,$B$14, Set!$B$8:$B$87,' Dashboard'!I8), IF($C$7=2033, COUNTIFS(Set!$AG$8:$AG$87,$B$14, Set!$B$8:$B$87,' Dashboard'!I8), IF($C$7=2034, COUNTIFS(Set!$AK$8:$AK$87,$B$14, Set!$B$8:$B$87,' Dashboard'!I8), IF($C$7=2035,COUNTIFS(Set!$AO$8:$AO$87,$B$14, Set!$B$8:$B$87,' Dashboard'!I8),0))))))))))</f>
        <v>0</v>
      </c>
      <c r="J14" s="127">
        <f>IF($C$7=2026,COUNTIFS(Set!$E$8:$E$87,$B$14,Set!$B$8:$B$87,' Dashboard'!J8),IF($C$7=2027,COUNTIFS(Set!$I$8:$I$87,$B$14,Set!$B$8:$B$87,' Dashboard'!J8),IF($C$7=2028,COUNTIFS(Set!$M$8:$M$87,$B$14,Set!$B$8:$B$87,' Dashboard'!J8),IF($C$7=2029, COUNTIFS(Set!$Q$8:$Q$87,$B$14, Set!$B$8:$B$87,' Dashboard'!J8),IF($C$7=2030, COUNTIFS(Set!$U$8:$U$87,$B$14, Set!$B$8:$B$87,' Dashboard'!J8), IF($C$7=2031, COUNTIFS(Set!$Y$8:$Y$87,$B$14, Set!$B$8:$B$87,' Dashboard'!J8),IF($C$7=2032, COUNTIFS(Set!$AC$8:$AC$87,$B$14, Set!$B$8:$B$87,' Dashboard'!J8), IF($C$7=2033, COUNTIFS(Set!$AG$8:$AG$87,$B$14, Set!$B$8:$B$87,' Dashboard'!J8), IF($C$7=2034, COUNTIFS(Set!$AK$8:$AK$87,$B$14, Set!$B$8:$B$87,' Dashboard'!J8), IF($C$7=2035,COUNTIFS(Set!$AO$8:$AO$87,$B$14, Set!$B$8:$B$87,' Dashboard'!J8),0))))))))))</f>
        <v>0</v>
      </c>
      <c r="K14" s="108"/>
      <c r="L14" s="129">
        <f>IF($C$7=2026,COUNTIFS(Set!$E$8:$E$87,B14,Set!$C$8:$C$87,"=2"),IF($C$7=2027,COUNTIFS(Set!$I$8:$I$87,B14,Set!$C$8:$C$87,"=2"), IF($C$7=2028, COUNTIFS(Set!$M$8:$M$87,B14,Set!$C$8:$C$87,"=2"), IF($C$7=2029, COUNTIFS(Set!$Q$8:$Q$87,B14,Set!$C$8:$C$87,"=2"), IF($C$7=2030, COUNTIFS(Set!$U$8:$U$87,B14,Set!$C$8:$C$87,"=2"), IF($C$7=2031, COUNTIFS(Set!$Y$8:$Y$87,B14,Set!$C$8:$C$87,"=2"), IF($C$7=2032, COUNTIFS(Set!$AC$8:$AC$87,B14,Set!$C$8:$C$87,"=2"), IF($C$7=2033, COUNTIFS(Set!$AG$8:$AG$87,B14,Set!$C$8:$C$87,"=2"), IF($C$7=2034, COUNTIFS(Set!$AK$8:$AK$87,B14,Set!$C$8:$C$87,"=2"), IF($C$7=2035, COUNTIFS(Set!$AO$8:$AO$87,B14,Set!$C$8:$C$87,"=2"),0))))))))))</f>
        <v>2</v>
      </c>
      <c r="M14" s="130">
        <f>IF($C$7=2026,COUNTIFS(Set!$E$8:$E$87,$B$14,Set!$B$8:$B$87,' Dashboard'!M8),IF($C$7=2027,COUNTIFS(Set!$I$8:$I$87,$B$14,Set!$B$8:$B$87,' Dashboard'!M8),IF($C$7=2028,COUNTIFS(Set!$M$8:$M$87,$B$14,Set!$B$8:$B$87,' Dashboard'!M8),IF($C$7=2029, COUNTIFS(Set!$Q$8:$Q$87,$B$14, Set!$B$8:$B$87,' Dashboard'!M8),IF($C$7=2030, COUNTIFS(Set!$U$8:$U$87,$B$14, Set!$B$8:$B$87,' Dashboard'!M8), IF($C$7=2031, COUNTIFS(Set!$Y$8:$Y$87,$B$14, Set!$B$8:$B$87,' Dashboard'!M8),IF($C$7=2032, COUNTIFS(Set!$AC$8:$AC$87,$B$14, Set!$B$8:$B$87,' Dashboard'!M8), IF($C$7=2033, COUNTIFS(Set!$AG$8:$AG$87,$B$14, Set!$B$8:$B$87,' Dashboard'!M8), IF($C$7=2034, COUNTIFS(Set!$AK$8:$AK$87,$B$14, Set!$B$8:$B$87,' Dashboard'!M8), IF($C$7=2035,COUNTIFS(Set!$AO$8:$AO$87,$B$14, Set!$B$8:$B$87,' Dashboard'!M8),0))))))))))</f>
        <v>0</v>
      </c>
      <c r="N14" s="130">
        <f>IF($C$7=2026,COUNTIFS(Set!$E$8:$E$87,$B$14,Set!$B$8:$B$87,' Dashboard'!N8),IF($C$7=2027,COUNTIFS(Set!$I$8:$I$87,$B$14,Set!$B$8:$B$87,' Dashboard'!N8),IF($C$7=2028,COUNTIFS(Set!$M$8:$M$87,$B$14,Set!$B$8:$B$87,' Dashboard'!N8),IF($C$7=2029, COUNTIFS(Set!$Q$8:$Q$87,$B$14, Set!$B$8:$B$87,' Dashboard'!N8),IF($C$7=2030, COUNTIFS(Set!$U$8:$U$87,$B$14, Set!$B$8:$B$87,' Dashboard'!N8), IF($C$7=2031, COUNTIFS(Set!$Y$8:$Y$87,$B$14, Set!$B$8:$B$87,' Dashboard'!N8),IF($C$7=2032, COUNTIFS(Set!$AC$8:$AC$87,$B$14, Set!$B$8:$B$87,' Dashboard'!N8), IF($C$7=2033, COUNTIFS(Set!$AG$8:$AG$87,$B$14, Set!$B$8:$B$87,' Dashboard'!N8), IF($C$7=2034, COUNTIFS(Set!$AK$8:$AK$87,$B$14, Set!$B$8:$B$87,' Dashboard'!N8), IF($C$7=2035,COUNTIFS(Set!$AO$8:$AO$87,$B$14, Set!$B$8:$B$87,' Dashboard'!N8),0))))))))))</f>
        <v>0</v>
      </c>
      <c r="O14" s="130">
        <f>IF($C$7=2026,COUNTIFS(Set!$E$8:$E$87,$B$14,Set!$B$8:$B$87,' Dashboard'!O8),IF($C$7=2027,COUNTIFS(Set!$I$8:$I$87,$B$14,Set!$B$8:$B$87,' Dashboard'!O8),IF($C$7=2028,COUNTIFS(Set!$M$8:$M$87,$B$14,Set!$B$8:$B$87,' Dashboard'!O8),IF($C$7=2029, COUNTIFS(Set!$Q$8:$Q$87,$B$14, Set!$B$8:$B$87,' Dashboard'!O8),IF($C$7=2030, COUNTIFS(Set!$U$8:$U$87,$B$14, Set!$B$8:$B$87,' Dashboard'!O8), IF($C$7=2031, COUNTIFS(Set!$Y$8:$Y$87,$B$14, Set!$B$8:$B$87,' Dashboard'!O8),IF($C$7=2032, COUNTIFS(Set!$AC$8:$AC$87,$B$14, Set!$B$8:$B$87,' Dashboard'!O8), IF($C$7=2033, COUNTIFS(Set!$AG$8:$AG$87,$B$14, Set!$B$8:$B$87,' Dashboard'!O8), IF($C$7=2034, COUNTIFS(Set!$AK$8:$AK$87,$B$14, Set!$B$8:$B$87,' Dashboard'!O8), IF($C$7=2035,COUNTIFS(Set!$AO$8:$AO$87,$B$14, Set!$B$8:$B$87,' Dashboard'!O8),0))))))))))</f>
        <v>0</v>
      </c>
      <c r="P14" s="130">
        <f>IF($C$7=2026,COUNTIFS(Set!$E$8:$E$87,$B$14,Set!$B$8:$B$87,' Dashboard'!P8),IF($C$7=2027,COUNTIFS(Set!$I$8:$I$87,$B$14,Set!$B$8:$B$87,' Dashboard'!P8),IF($C$7=2028,COUNTIFS(Set!$M$8:$M$87,$B$14,Set!$B$8:$B$87,' Dashboard'!P8),IF($C$7=2029, COUNTIFS(Set!$Q$8:$Q$87,$B$14, Set!$B$8:$B$87,' Dashboard'!P8),IF($C$7=2030, COUNTIFS(Set!$U$8:$U$87,$B$14, Set!$B$8:$B$87,' Dashboard'!P8), IF($C$7=2031, COUNTIFS(Set!$Y$8:$Y$87,$B$14, Set!$B$8:$B$87,' Dashboard'!P8),IF($C$7=2032, COUNTIFS(Set!$AC$8:$AC$87,$B$14, Set!$B$8:$B$87,' Dashboard'!P8), IF($C$7=2033, COUNTIFS(Set!$AG$8:$AG$87,$B$14, Set!$B$8:$B$87,' Dashboard'!P8), IF($C$7=2034, COUNTIFS(Set!$AK$8:$AK$87,$B$14, Set!$B$8:$B$87,' Dashboard'!P8), IF($C$7=2035,COUNTIFS(Set!$AO$8:$AO$87,$B$14, Set!$B$8:$B$87,' Dashboard'!P8),0))))))))))</f>
        <v>0</v>
      </c>
      <c r="Q14" s="130">
        <f>IF($C$7=2026,COUNTIFS(Set!$E$8:$E$87,$B$14,Set!$B$8:$B$87,' Dashboard'!Q8),IF($C$7=2027,COUNTIFS(Set!$I$8:$I$87,$B$14,Set!$B$8:$B$87,' Dashboard'!Q8),IF($C$7=2028,COUNTIFS(Set!$M$8:$M$87,$B$14,Set!$B$8:$B$87,' Dashboard'!Q8),IF($C$7=2029, COUNTIFS(Set!$Q$8:$Q$87,$B$14, Set!$B$8:$B$87,' Dashboard'!Q8),IF($C$7=2030, COUNTIFS(Set!$U$8:$U$87,$B$14, Set!$B$8:$B$87,' Dashboard'!Q8), IF($C$7=2031, COUNTIFS(Set!$Y$8:$Y$87,$B$14, Set!$B$8:$B$87,' Dashboard'!Q8),IF($C$7=2032, COUNTIFS(Set!$AC$8:$AC$87,$B$14, Set!$B$8:$B$87,' Dashboard'!Q8), IF($C$7=2033, COUNTIFS(Set!$AG$8:$AG$87,$B$14, Set!$B$8:$B$87,' Dashboard'!Q8), IF($C$7=2034, COUNTIFS(Set!$AK$8:$AK$87,$B$14, Set!$B$8:$B$87,' Dashboard'!Q8), IF($C$7=2035,COUNTIFS(Set!$AO$8:$AO$87,$B$14, Set!$B$8:$B$87,' Dashboard'!Q8),0))))))))))</f>
        <v>0</v>
      </c>
      <c r="R14" s="130">
        <f>IF($C$7=2026,COUNTIFS(Set!$E$8:$E$87,$B$14,Set!$B$8:$B$87,' Dashboard'!R8),IF($C$7=2027,COUNTIFS(Set!$I$8:$I$87,$B$14,Set!$B$8:$B$87,' Dashboard'!R8),IF($C$7=2028,COUNTIFS(Set!$M$8:$M$87,$B$14,Set!$B$8:$B$87,' Dashboard'!R8),IF($C$7=2029, COUNTIFS(Set!$Q$8:$Q$87,$B$14, Set!$B$8:$B$87,' Dashboard'!R8),IF($C$7=2030, COUNTIFS(Set!$U$8:$U$87,$B$14, Set!$B$8:$B$87,' Dashboard'!R8), IF($C$7=2031, COUNTIFS(Set!$Y$8:$Y$87,$B$14, Set!$B$8:$B$87,' Dashboard'!R8),IF($C$7=2032, COUNTIFS(Set!$AC$8:$AC$87,$B$14, Set!$B$8:$B$87,' Dashboard'!R8), IF($C$7=2033, COUNTIFS(Set!$AG$8:$AG$87,$B$14, Set!$B$8:$B$87,' Dashboard'!R8), IF($C$7=2034, COUNTIFS(Set!$AK$8:$AK$87,$B$14, Set!$B$8:$B$87,' Dashboard'!R8), IF($C$7=2035,COUNTIFS(Set!$AO$8:$AO$87,$B$14, Set!$B$8:$B$87,' Dashboard'!R8),0))))))))))</f>
        <v>0</v>
      </c>
      <c r="S14" s="130">
        <f>IF($C$7=2026,COUNTIFS(Set!$E$8:$E$87,$B$14,Set!$B$8:$B$87,' Dashboard'!S8),IF($C$7=2027,COUNTIFS(Set!$I$8:$I$87,$B$14,Set!$B$8:$B$87,' Dashboard'!S8),IF($C$7=2028,COUNTIFS(Set!$M$8:$M$87,$B$14,Set!$B$8:$B$87,' Dashboard'!S8),IF($C$7=2029, COUNTIFS(Set!$Q$8:$Q$87,$B$14, Set!$B$8:$B$87,' Dashboard'!S8),IF($C$7=2030, COUNTIFS(Set!$U$8:$U$87,$B$14, Set!$B$8:$B$87,' Dashboard'!S8), IF($C$7=2031, COUNTIFS(Set!$Y$8:$Y$87,$B$14, Set!$B$8:$B$87,' Dashboard'!S8),IF($C$7=2032, COUNTIFS(Set!$AC$8:$AC$87,$B$14, Set!$B$8:$B$87,' Dashboard'!S8), IF($C$7=2033, COUNTIFS(Set!$AG$8:$AG$87,$B$14, Set!$B$8:$B$87,' Dashboard'!S8), IF($C$7=2034, COUNTIFS(Set!$AK$8:$AK$87,$B$14, Set!$B$8:$B$87,' Dashboard'!S8), IF($C$7=2035,COUNTIFS(Set!$AO$8:$AO$87,$B$14, Set!$B$8:$B$87,' Dashboard'!S8),0))))))))))</f>
        <v>0</v>
      </c>
      <c r="T14" s="130">
        <f>IF($C$7=2026,COUNTIFS(Set!$E$8:$E$87,$B$14,Set!$B$8:$B$87,' Dashboard'!T8),IF($C$7=2027,COUNTIFS(Set!$I$8:$I$87,$B$14,Set!$B$8:$B$87,' Dashboard'!T8),IF($C$7=2028,COUNTIFS(Set!$M$8:$M$87,$B$14,Set!$B$8:$B$87,' Dashboard'!T8),IF($C$7=2029, COUNTIFS(Set!$Q$8:$Q$87,$B$14, Set!$B$8:$B$87,' Dashboard'!T8),IF($C$7=2030, COUNTIFS(Set!$U$8:$U$87,$B$14, Set!$B$8:$B$87,' Dashboard'!T8), IF($C$7=2031, COUNTIFS(Set!$Y$8:$Y$87,$B$14, Set!$B$8:$B$87,' Dashboard'!T8),IF($C$7=2032, COUNTIFS(Set!$AC$8:$AC$87,$B$14, Set!$B$8:$B$87,' Dashboard'!T8), IF($C$7=2033, COUNTIFS(Set!$AG$8:$AG$87,$B$14, Set!$B$8:$B$87,' Dashboard'!T8), IF($C$7=2034, COUNTIFS(Set!$AK$8:$AK$87,$B$14, Set!$B$8:$B$87,' Dashboard'!T8), IF($C$7=2035,COUNTIFS(Set!$AO$8:$AO$87,$B$14, Set!$B$8:$B$87,' Dashboard'!T8),0))))))))))</f>
        <v>0</v>
      </c>
      <c r="U14" s="130">
        <f>IF($C$7=2026,COUNTIFS(Set!$E$8:$E$87,$B$14,Set!$B$8:$B$87,' Dashboard'!U8),IF($C$7=2027,COUNTIFS(Set!$I$8:$I$87,$B$14,Set!$B$8:$B$87,' Dashboard'!U8),IF($C$7=2028,COUNTIFS(Set!$M$8:$M$87,$B$14,Set!$B$8:$B$87,' Dashboard'!U8),IF($C$7=2029, COUNTIFS(Set!$Q$8:$Q$87,$B$14, Set!$B$8:$B$87,' Dashboard'!U8),IF($C$7=2030, COUNTIFS(Set!$U$8:$U$87,$B$14, Set!$B$8:$B$87,' Dashboard'!U8), IF($C$7=2031, COUNTIFS(Set!$Y$8:$Y$87,$B$14, Set!$B$8:$B$87,' Dashboard'!U8),IF($C$7=2032, COUNTIFS(Set!$AC$8:$AC$87,$B$14, Set!$B$8:$B$87,' Dashboard'!U8), IF($C$7=2033, COUNTIFS(Set!$AG$8:$AG$87,$B$14, Set!$B$8:$B$87,' Dashboard'!U8), IF($C$7=2034, COUNTIFS(Set!$AK$8:$AK$87,$B$14, Set!$B$8:$B$87,' Dashboard'!U8), IF($C$7=2035,COUNTIFS(Set!$AO$8:$AO$87,$B$14, Set!$B$8:$B$87,' Dashboard'!U8),0))))))))))</f>
        <v>0</v>
      </c>
      <c r="V14" s="130">
        <f>IF($C$7=2026,COUNTIFS(Set!$E$8:$E$87,$B$14,Set!$B$8:$B$87,' Dashboard'!V8),IF($C$7=2027,COUNTIFS(Set!$I$8:$I$87,$B$14,Set!$B$8:$B$87,' Dashboard'!V8),IF($C$7=2028,COUNTIFS(Set!$M$8:$M$87,$B$14,Set!$B$8:$B$87,' Dashboard'!V8),IF($C$7=2029, COUNTIFS(Set!$Q$8:$Q$87,$B$14, Set!$B$8:$B$87,' Dashboard'!V8),IF($C$7=2030, COUNTIFS(Set!$U$8:$U$87,$B$14, Set!$B$8:$B$87,' Dashboard'!V8), IF($C$7=2031, COUNTIFS(Set!$Y$8:$Y$87,$B$14, Set!$B$8:$B$87,' Dashboard'!V8),IF($C$7=2032, COUNTIFS(Set!$AC$8:$AC$87,$B$14, Set!$B$8:$B$87,' Dashboard'!V8), IF($C$7=2033, COUNTIFS(Set!$AG$8:$AG$87,$B$14, Set!$B$8:$B$87,' Dashboard'!V8), IF($C$7=2034, COUNTIFS(Set!$AK$8:$AK$87,$B$14, Set!$B$8:$B$87,' Dashboard'!V8), IF($C$7=2035,COUNTIFS(Set!$AO$8:$AO$87,$B$14, Set!$B$8:$B$87,' Dashboard'!V8),0))))))))))</f>
        <v>0</v>
      </c>
      <c r="W14" s="130">
        <f>IF($C$7=2026,COUNTIFS(Set!$E$8:$E$87,$B$14,Set!$B$8:$B$87,' Dashboard'!W8),IF($C$7=2027,COUNTIFS(Set!$I$8:$I$87,$B$14,Set!$B$8:$B$87,' Dashboard'!W8),IF($C$7=2028,COUNTIFS(Set!$M$8:$M$87,$B$14,Set!$B$8:$B$87,' Dashboard'!W8),IF($C$7=2029, COUNTIFS(Set!$Q$8:$Q$87,$B$14, Set!$B$8:$B$87,' Dashboard'!W8),IF($C$7=2030, COUNTIFS(Set!$U$8:$U$87,$B$14, Set!$B$8:$B$87,' Dashboard'!W8), IF($C$7=2031, COUNTIFS(Set!$Y$8:$Y$87,$B$14, Set!$B$8:$B$87,' Dashboard'!W8),IF($C$7=2032, COUNTIFS(Set!$AC$8:$AC$87,$B$14, Set!$B$8:$B$87,' Dashboard'!W8), IF($C$7=2033, COUNTIFS(Set!$AG$8:$AG$87,$B$14, Set!$B$8:$B$87,' Dashboard'!W8), IF($C$7=2034, COUNTIFS(Set!$AK$8:$AK$87,$B$14, Set!$B$8:$B$87,' Dashboard'!W8), IF($C$7=2035,COUNTIFS(Set!$AO$8:$AO$87,$B$14, Set!$B$8:$B$87,' Dashboard'!W8),0))))))))))</f>
        <v>0</v>
      </c>
      <c r="X14" s="130">
        <f>IF($C$7=2026,COUNTIFS(Set!$E$8:$E$87,$B$14,Set!$B$8:$B$87,' Dashboard'!X8),IF($C$7=2027,COUNTIFS(Set!$I$8:$I$87,$B$14,Set!$B$8:$B$87,' Dashboard'!X8),IF($C$7=2028,COUNTIFS(Set!$M$8:$M$87,$B$14,Set!$B$8:$B$87,' Dashboard'!X8),IF($C$7=2029, COUNTIFS(Set!$Q$8:$Q$87,$B$14, Set!$B$8:$B$87,' Dashboard'!X8),IF($C$7=2030, COUNTIFS(Set!$U$8:$U$87,$B$14, Set!$B$8:$B$87,' Dashboard'!X8), IF($C$7=2031, COUNTIFS(Set!$Y$8:$Y$87,$B$14, Set!$B$8:$B$87,' Dashboard'!X8),IF($C$7=2032, COUNTIFS(Set!$AC$8:$AC$87,$B$14, Set!$B$8:$B$87,' Dashboard'!X8), IF($C$7=2033, COUNTIFS(Set!$AG$8:$AG$87,$B$14, Set!$B$8:$B$87,' Dashboard'!X8), IF($C$7=2034, COUNTIFS(Set!$AK$8:$AK$87,$B$14, Set!$B$8:$B$87,' Dashboard'!X8), IF($C$7=2035,COUNTIFS(Set!$AO$8:$AO$87,$B$14, Set!$B$8:$B$87,' Dashboard'!X8),0))))))))))</f>
        <v>0</v>
      </c>
      <c r="Y14" s="130">
        <f>IF($C$7=2026,COUNTIFS(Set!$E$8:$E$87,$B$14,Set!$B$8:$B$87,' Dashboard'!Y8),IF($C$7=2027,COUNTIFS(Set!$I$8:$I$87,$B$14,Set!$B$8:$B$87,' Dashboard'!Y8),IF($C$7=2028,COUNTIFS(Set!$M$8:$M$87,$B$14,Set!$B$8:$B$87,' Dashboard'!Y8),IF($C$7=2029, COUNTIFS(Set!$Q$8:$Q$87,$B$14, Set!$B$8:$B$87,' Dashboard'!Y8),IF($C$7=2030, COUNTIFS(Set!$U$8:$U$87,$B$14, Set!$B$8:$B$87,' Dashboard'!Y8), IF($C$7=2031, COUNTIFS(Set!$Y$8:$Y$87,$B$14, Set!$B$8:$B$87,' Dashboard'!Y8),IF($C$7=2032, COUNTIFS(Set!$AC$8:$AC$87,$B$14, Set!$B$8:$B$87,' Dashboard'!Y8), IF($C$7=2033, COUNTIFS(Set!$AG$8:$AG$87,$B$14, Set!$B$8:$B$87,' Dashboard'!Y8), IF($C$7=2034, COUNTIFS(Set!$AK$8:$AK$87,$B$14, Set!$B$8:$B$87,' Dashboard'!Y8), IF($C$7=2035,COUNTIFS(Set!$AO$8:$AO$87,$B$14, Set!$B$8:$B$87,' Dashboard'!Y8),0))))))))))</f>
        <v>1</v>
      </c>
      <c r="Z14" s="130">
        <f>IF($C$7=2026,COUNTIFS(Set!$E$8:$E$87,$B$14,Set!$B$8:$B$87,' Dashboard'!Z8),IF($C$7=2027,COUNTIFS(Set!$I$8:$I$87,$B$14,Set!$B$8:$B$87,' Dashboard'!Z8),IF($C$7=2028,COUNTIFS(Set!$M$8:$M$87,$B$14,Set!$B$8:$B$87,' Dashboard'!Z8),IF($C$7=2029, COUNTIFS(Set!$Q$8:$Q$87,$B$14, Set!$B$8:$B$87,' Dashboard'!Z8),IF($C$7=2030, COUNTIFS(Set!$U$8:$U$87,$B$14, Set!$B$8:$B$87,' Dashboard'!Z8), IF($C$7=2031, COUNTIFS(Set!$Y$8:$Y$87,$B$14, Set!$B$8:$B$87,' Dashboard'!Z8),IF($C$7=2032, COUNTIFS(Set!$AC$8:$AC$87,$B$14, Set!$B$8:$B$87,' Dashboard'!Z8), IF($C$7=2033, COUNTIFS(Set!$AG$8:$AG$87,$B$14, Set!$B$8:$B$87,' Dashboard'!Z8), IF($C$7=2034, COUNTIFS(Set!$AK$8:$AK$87,$B$14, Set!$B$8:$B$87,' Dashboard'!Z8), IF($C$7=2035,COUNTIFS(Set!$AO$8:$AO$87,$B$14, Set!$B$8:$B$87,' Dashboard'!Z8),0))))))))))</f>
        <v>1</v>
      </c>
      <c r="AA14" s="130">
        <f>IF($C$7=2026,COUNTIFS(Set!$E$8:$E$87,$B$14,Set!$B$8:$B$87,' Dashboard'!AA8),IF($C$7=2027,COUNTIFS(Set!$I$8:$I$87,$B$14,Set!$B$8:$B$87,' Dashboard'!AA8),IF($C$7=2028,COUNTIFS(Set!$M$8:$M$87,$B$14,Set!$B$8:$B$87,' Dashboard'!AA8),IF($C$7=2029, COUNTIFS(Set!$Q$8:$Q$87,$B$14, Set!$B$8:$B$87,' Dashboard'!AA8),IF($C$7=2030, COUNTIFS(Set!$U$8:$U$87,$B$14, Set!$B$8:$B$87,' Dashboard'!AA8), IF($C$7=2031, COUNTIFS(Set!$Y$8:$Y$87,$B$14, Set!$B$8:$B$87,' Dashboard'!AA8),IF($C$7=2032, COUNTIFS(Set!$AC$8:$AC$87,$B$14, Set!$B$8:$B$87,' Dashboard'!AA8), IF($C$7=2033, COUNTIFS(Set!$AG$8:$AG$87,$B$14, Set!$B$8:$B$87,' Dashboard'!AA8), IF($C$7=2034, COUNTIFS(Set!$AK$8:$AK$87,$B$14, Set!$B$8:$B$87,' Dashboard'!AA8), IF($C$7=2035,COUNTIFS(Set!$AO$8:$AO$87,$B$14, Set!$B$8:$B$87,' Dashboard'!AA8),0))))))))))</f>
        <v>0</v>
      </c>
      <c r="AB14" s="130">
        <f>IF($C$7=2026,COUNTIFS(Set!$E$8:$E$87,$B$14,Set!$B$8:$B$87,' Dashboard'!AB8),IF($C$7=2027,COUNTIFS(Set!$I$8:$I$87,$B$14,Set!$B$8:$B$87,' Dashboard'!AB8),IF($C$7=2028,COUNTIFS(Set!$M$8:$M$87,$B$14,Set!$B$8:$B$87,' Dashboard'!AB8),IF($C$7=2029, COUNTIFS(Set!$Q$8:$Q$87,$B$14, Set!$B$8:$B$87,' Dashboard'!AB8),IF($C$7=2030, COUNTIFS(Set!$U$8:$U$87,$B$14, Set!$B$8:$B$87,' Dashboard'!AB8), IF($C$7=2031, COUNTIFS(Set!$Y$8:$Y$87,$B$14, Set!$B$8:$B$87,' Dashboard'!AB8),IF($C$7=2032, COUNTIFS(Set!$AC$8:$AC$87,$B$14, Set!$B$8:$B$87,' Dashboard'!AB8), IF($C$7=2033, COUNTIFS(Set!$AG$8:$AG$87,$B$14, Set!$B$8:$B$87,' Dashboard'!AB8), IF($C$7=2034, COUNTIFS(Set!$AK$8:$AK$87,$B$14, Set!$B$8:$B$87,' Dashboard'!AB8), IF($C$7=2035,COUNTIFS(Set!$AO$8:$AO$87,$B$14, Set!$B$8:$B$87,' Dashboard'!AB8),0))))))))))</f>
        <v>0</v>
      </c>
      <c r="AC14" s="130">
        <f>IF($C$7=2026,COUNTIFS(Set!$E$8:$E$87,$B$14,Set!$B$8:$B$87,' Dashboard'!AC8),IF($C$7=2027,COUNTIFS(Set!$I$8:$I$87,$B$14,Set!$B$8:$B$87,' Dashboard'!AC8),IF($C$7=2028,COUNTIFS(Set!$M$8:$M$87,$B$14,Set!$B$8:$B$87,' Dashboard'!AC8),IF($C$7=2029, COUNTIFS(Set!$Q$8:$Q$87,$B$14, Set!$B$8:$B$87,' Dashboard'!AC8),IF($C$7=2030, COUNTIFS(Set!$U$8:$U$87,$B$14, Set!$B$8:$B$87,' Dashboard'!AC8), IF($C$7=2031, COUNTIFS(Set!$Y$8:$Y$87,$B$14, Set!$B$8:$B$87,' Dashboard'!AC8),IF($C$7=2032, COUNTIFS(Set!$AC$8:$AC$87,$B$14, Set!$B$8:$B$87,' Dashboard'!AC8), IF($C$7=2033, COUNTIFS(Set!$AG$8:$AG$87,$B$14, Set!$B$8:$B$87,' Dashboard'!AC8), IF($C$7=2034, COUNTIFS(Set!$AK$8:$AK$87,$B$14, Set!$B$8:$B$87,' Dashboard'!AC8), IF($C$7=2035,COUNTIFS(Set!$AO$8:$AO$87,$B$14, Set!$B$8:$B$87,' Dashboard'!AC8),0))))))))))</f>
        <v>0</v>
      </c>
      <c r="AD14" s="130">
        <f>IF($C$7=2026,COUNTIFS(Set!$E$8:$E$87,$B$14,Set!$B$8:$B$87,' Dashboard'!AD8),IF($C$7=2027,COUNTIFS(Set!$I$8:$I$87,$B$14,Set!$B$8:$B$87,' Dashboard'!AD8),IF($C$7=2028,COUNTIFS(Set!$M$8:$M$87,$B$14,Set!$B$8:$B$87,' Dashboard'!AD8),IF($C$7=2029, COUNTIFS(Set!$Q$8:$Q$87,$B$14, Set!$B$8:$B$87,' Dashboard'!AD8),IF($C$7=2030, COUNTIFS(Set!$U$8:$U$87,$B$14, Set!$B$8:$B$87,' Dashboard'!AD8), IF($C$7=2031, COUNTIFS(Set!$Y$8:$Y$87,$B$14, Set!$B$8:$B$87,' Dashboard'!AD8),IF($C$7=2032, COUNTIFS(Set!$AC$8:$AC$87,$B$14, Set!$B$8:$B$87,' Dashboard'!AD8), IF($C$7=2033, COUNTIFS(Set!$AG$8:$AG$87,$B$14, Set!$B$8:$B$87,' Dashboard'!AD8), IF($C$7=2034, COUNTIFS(Set!$AK$8:$AK$87,$B$14, Set!$B$8:$B$87,' Dashboard'!AD8), IF($C$7=2035,COUNTIFS(Set!$AO$8:$AO$87,$B$14, Set!$B$8:$B$87,' Dashboard'!AD8),0))))))))))</f>
        <v>0</v>
      </c>
      <c r="AE14" s="108"/>
      <c r="AF14" s="126">
        <f>IF($C$7=2026,COUNTIFS(Set!$E$8:$E$87,B14,Set!$C$8:$C$87,"=3"),IF($C$7=2027,COUNTIFS(Set!$I$8:$I$87,B14,Set!$C$8:$C$87,"=3"), IF($C$7=2028, COUNTIFS(Set!$M$8:$M$87,B14,Set!$C$8:$C$87,"=3"), IF($C$7=2029, COUNTIFS(Set!$Q$8:$Q$87,B14,Set!$C$8:$C$87,"=3"), IF($C$7=2030, COUNTIFS(Set!$U$8:$U$87,B14,Set!$C$8:$C$87,"=3"), IF($C$7=2031, COUNTIFS(Set!$Y$8:$Y$87,B14,Set!$C$8:$C$87,"=3"), IF($C$7=2032, COUNTIFS(Set!$AC$8:$AC$87,B14,Set!$C$8:$C$87,"=3"), IF($C$7=2033, COUNTIFS(Set!$AG$8:$AG$87,B14,Set!$C$8:$C$87,"=3"), IF($C$7=2034, COUNTIFS(Set!$AK$8:$AK$87,B14,Set!$C$8:$C$87,"=3"), IF($C$7=2035, COUNTIFS(Set!$AO$8:$AO$87,B14,Set!$C$8:$C$87,"=3"),0))))))))))</f>
        <v>1</v>
      </c>
      <c r="AG14" s="131">
        <f>IF($C$7=2026,COUNTIFS(Set!$E$8:$E$87,$B$14,Set!$B$8:$B$87,' Dashboard'!AG8),IF($C$7=2027,COUNTIFS(Set!$I$8:$I$87,$B$14,Set!$B$8:$B$87,' Dashboard'!AG8),IF($C$7=2028,COUNTIFS(Set!$M$8:$M$87,$B$14,Set!$B$8:$B$87,' Dashboard'!AG8),IF($C$7=2029, COUNTIFS(Set!$Q$8:$Q$87,$B$14, Set!$B$8:$B$87,' Dashboard'!AG8),IF($C$7=2030, COUNTIFS(Set!$U$8:$U$87,$B$14, Set!$B$8:$B$87,' Dashboard'!AG8), IF($C$7=2031, COUNTIFS(Set!$Y$8:$Y$87,$B$14, Set!$B$8:$B$87,' Dashboard'!AG8),IF($C$7=2032, COUNTIFS(Set!$AC$8:$AC$87,$B$14, Set!$B$8:$B$87,' Dashboard'!AG8), IF($C$7=2033, COUNTIFS(Set!$AG$8:$AG$87,$B$14, Set!$B$8:$B$87,' Dashboard'!AG8), IF($C$7=2034, COUNTIFS(Set!$AK$8:$AK$87,$B$14, Set!$B$8:$B$87,' Dashboard'!AG8), IF($C$7=2035,COUNTIFS(Set!$AO$8:$AO$87,$B$14, Set!$B$8:$B$87,' Dashboard'!AG8),0))))))))))</f>
        <v>0</v>
      </c>
      <c r="AH14" s="131">
        <f>IF($C$7=2026,COUNTIFS(Set!$E$8:$E$87,$B$14,Set!$B$8:$B$87,' Dashboard'!AH8),IF($C$7=2027,COUNTIFS(Set!$I$8:$I$87,$B$14,Set!$B$8:$B$87,' Dashboard'!AH8),IF($C$7=2028,COUNTIFS(Set!$M$8:$M$87,$B$14,Set!$B$8:$B$87,' Dashboard'!AH8),IF($C$7=2029, COUNTIFS(Set!$Q$8:$Q$87,$B$14, Set!$B$8:$B$87,' Dashboard'!AH8),IF($C$7=2030, COUNTIFS(Set!$U$8:$U$87,$B$14, Set!$B$8:$B$87,' Dashboard'!AH8), IF($C$7=2031, COUNTIFS(Set!$Y$8:$Y$87,$B$14, Set!$B$8:$B$87,' Dashboard'!AH8),IF($C$7=2032, COUNTIFS(Set!$AC$8:$AC$87,$B$14, Set!$B$8:$B$87,' Dashboard'!AH8), IF($C$7=2033, COUNTIFS(Set!$AG$8:$AG$87,$B$14, Set!$B$8:$B$87,' Dashboard'!AH8), IF($C$7=2034, COUNTIFS(Set!$AK$8:$AK$87,$B$14, Set!$B$8:$B$87,' Dashboard'!AH8), IF($C$7=2035,COUNTIFS(Set!$AO$8:$AO$87,$B$14, Set!$B$8:$B$87,' Dashboard'!AH8),0))))))))))</f>
        <v>0</v>
      </c>
      <c r="AI14" s="131">
        <f>IF($C$7=2026,COUNTIFS(Set!$E$8:$E$87,$B$14,Set!$B$8:$B$87,' Dashboard'!AI8),IF($C$7=2027,COUNTIFS(Set!$I$8:$I$87,$B$14,Set!$B$8:$B$87,' Dashboard'!AI8),IF($C$7=2028,COUNTIFS(Set!$M$8:$M$87,$B$14,Set!$B$8:$B$87,' Dashboard'!AI8),IF($C$7=2029, COUNTIFS(Set!$Q$8:$Q$87,$B$14, Set!$B$8:$B$87,' Dashboard'!AI8),IF($C$7=2030, COUNTIFS(Set!$U$8:$U$87,$B$14, Set!$B$8:$B$87,' Dashboard'!AI8), IF($C$7=2031, COUNTIFS(Set!$Y$8:$Y$87,$B$14, Set!$B$8:$B$87,' Dashboard'!AI8),IF($C$7=2032, COUNTIFS(Set!$AC$8:$AC$87,$B$14, Set!$B$8:$B$87,' Dashboard'!AI8), IF($C$7=2033, COUNTIFS(Set!$AG$8:$AG$87,$B$14, Set!$B$8:$B$87,' Dashboard'!AI8), IF($C$7=2034, COUNTIFS(Set!$AK$8:$AK$87,$B$14, Set!$B$8:$B$87,' Dashboard'!AI8), IF($C$7=2035,COUNTIFS(Set!$AO$8:$AO$87,$B$14, Set!$B$8:$B$87,' Dashboard'!AI8),0))))))))))</f>
        <v>0</v>
      </c>
      <c r="AJ14" s="131">
        <f>IF($C$7=2026,COUNTIFS(Set!$E$8:$E$87,$B$14,Set!$B$8:$B$87,' Dashboard'!AJ8),IF($C$7=2027,COUNTIFS(Set!$I$8:$I$87,$B$14,Set!$B$8:$B$87,' Dashboard'!AJ8),IF($C$7=2028,COUNTIFS(Set!$M$8:$M$87,$B$14,Set!$B$8:$B$87,' Dashboard'!AJ8),IF($C$7=2029, COUNTIFS(Set!$Q$8:$Q$87,$B$14, Set!$B$8:$B$87,' Dashboard'!AJ8),IF($C$7=2030, COUNTIFS(Set!$U$8:$U$87,$B$14, Set!$B$8:$B$87,' Dashboard'!AJ8), IF($C$7=2031, COUNTIFS(Set!$Y$8:$Y$87,$B$14, Set!$B$8:$B$87,' Dashboard'!AJ8),IF($C$7=2032, COUNTIFS(Set!$AC$8:$AC$87,$B$14, Set!$B$8:$B$87,' Dashboard'!AJ8), IF($C$7=2033, COUNTIFS(Set!$AG$8:$AG$87,$B$14, Set!$B$8:$B$87,' Dashboard'!AJ8), IF($C$7=2034, COUNTIFS(Set!$AK$8:$AK$87,$B$14, Set!$B$8:$B$87,' Dashboard'!AJ8), IF($C$7=2035,COUNTIFS(Set!$AO$8:$AO$87,$B$14, Set!$B$8:$B$87,' Dashboard'!AJ8),0))))))))))</f>
        <v>0</v>
      </c>
      <c r="AK14" s="131">
        <f>IF($C$7=2026,COUNTIFS(Set!$E$8:$E$87,$B$14,Set!$B$8:$B$87,' Dashboard'!AK8),IF($C$7=2027,COUNTIFS(Set!$I$8:$I$87,$B$14,Set!$B$8:$B$87,' Dashboard'!AK8),IF($C$7=2028,COUNTIFS(Set!$M$8:$M$87,$B$14,Set!$B$8:$B$87,' Dashboard'!AK8),IF($C$7=2029, COUNTIFS(Set!$Q$8:$Q$87,$B$14, Set!$B$8:$B$87,' Dashboard'!AK8),IF($C$7=2030, COUNTIFS(Set!$U$8:$U$87,$B$14, Set!$B$8:$B$87,' Dashboard'!AK8), IF($C$7=2031, COUNTIFS(Set!$Y$8:$Y$87,$B$14, Set!$B$8:$B$87,' Dashboard'!AK8),IF($C$7=2032, COUNTIFS(Set!$AC$8:$AC$87,$B$14, Set!$B$8:$B$87,' Dashboard'!AK8), IF($C$7=2033, COUNTIFS(Set!$AG$8:$AG$87,$B$14, Set!$B$8:$B$87,' Dashboard'!AK8), IF($C$7=2034, COUNTIFS(Set!$AK$8:$AK$87,$B$14, Set!$B$8:$B$87,' Dashboard'!AK8), IF($C$7=2035,COUNTIFS(Set!$AO$8:$AO$87,$B$14, Set!$B$8:$B$87,' Dashboard'!AK8),0))))))))))</f>
        <v>0</v>
      </c>
      <c r="AL14" s="131">
        <f>IF($C$7=2026,COUNTIFS(Set!$E$8:$E$87,$B$14,Set!$B$8:$B$87,' Dashboard'!AL8),IF($C$7=2027,COUNTIFS(Set!$I$8:$I$87,$B$14,Set!$B$8:$B$87,' Dashboard'!AL8),IF($C$7=2028,COUNTIFS(Set!$M$8:$M$87,$B$14,Set!$B$8:$B$87,' Dashboard'!AL8),IF($C$7=2029, COUNTIFS(Set!$Q$8:$Q$87,$B$14, Set!$B$8:$B$87,' Dashboard'!AL8),IF($C$7=2030, COUNTIFS(Set!$U$8:$U$87,$B$14, Set!$B$8:$B$87,' Dashboard'!AL8), IF($C$7=2031, COUNTIFS(Set!$Y$8:$Y$87,$B$14, Set!$B$8:$B$87,' Dashboard'!AL8),IF($C$7=2032, COUNTIFS(Set!$AC$8:$AC$87,$B$14, Set!$B$8:$B$87,' Dashboard'!AL8), IF($C$7=2033, COUNTIFS(Set!$AG$8:$AG$87,$B$14, Set!$B$8:$B$87,' Dashboard'!AL8), IF($C$7=2034, COUNTIFS(Set!$AK$8:$AK$87,$B$14, Set!$B$8:$B$87,' Dashboard'!AL8), IF($C$7=2035,COUNTIFS(Set!$AO$8:$AO$87,$B$14, Set!$B$8:$B$87,' Dashboard'!AL8),0))))))))))</f>
        <v>0</v>
      </c>
      <c r="AM14" s="131">
        <f>IF($C$7=2026,COUNTIFS(Set!$E$8:$E$87,$B$14,Set!$B$8:$B$87,' Dashboard'!AM8),IF($C$7=2027,COUNTIFS(Set!$I$8:$I$87,$B$14,Set!$B$8:$B$87,' Dashboard'!AM8),IF($C$7=2028,COUNTIFS(Set!$M$8:$M$87,$B$14,Set!$B$8:$B$87,' Dashboard'!AM8),IF($C$7=2029, COUNTIFS(Set!$Q$8:$Q$87,$B$14, Set!$B$8:$B$87,' Dashboard'!AM8),IF($C$7=2030, COUNTIFS(Set!$U$8:$U$87,$B$14, Set!$B$8:$B$87,' Dashboard'!AM8), IF($C$7=2031, COUNTIFS(Set!$Y$8:$Y$87,$B$14, Set!$B$8:$B$87,' Dashboard'!AM8),IF($C$7=2032, COUNTIFS(Set!$AC$8:$AC$87,$B$14, Set!$B$8:$B$87,' Dashboard'!AM8), IF($C$7=2033, COUNTIFS(Set!$AG$8:$AG$87,$B$14, Set!$B$8:$B$87,' Dashboard'!AM8), IF($C$7=2034, COUNTIFS(Set!$AK$8:$AK$87,$B$14, Set!$B$8:$B$87,' Dashboard'!AM8), IF($C$7=2035,COUNTIFS(Set!$AO$8:$AO$87,$B$14, Set!$B$8:$B$87,' Dashboard'!AM8),0))))))))))</f>
        <v>0</v>
      </c>
      <c r="AN14" s="131">
        <f>IF($C$7=2026,COUNTIFS(Set!$E$8:$E$87,$B$14,Set!$B$8:$B$87,' Dashboard'!AN8),IF($C$7=2027,COUNTIFS(Set!$I$8:$I$87,$B$14,Set!$B$8:$B$87,' Dashboard'!AN8),IF($C$7=2028,COUNTIFS(Set!$M$8:$M$87,$B$14,Set!$B$8:$B$87,' Dashboard'!AN8),IF($C$7=2029, COUNTIFS(Set!$Q$8:$Q$87,$B$14, Set!$B$8:$B$87,' Dashboard'!AN8),IF($C$7=2030, COUNTIFS(Set!$U$8:$U$87,$B$14, Set!$B$8:$B$87,' Dashboard'!AN8), IF($C$7=2031, COUNTIFS(Set!$Y$8:$Y$87,$B$14, Set!$B$8:$B$87,' Dashboard'!AN8),IF($C$7=2032, COUNTIFS(Set!$AC$8:$AC$87,$B$14, Set!$B$8:$B$87,' Dashboard'!AN8), IF($C$7=2033, COUNTIFS(Set!$AG$8:$AG$87,$B$14, Set!$B$8:$B$87,' Dashboard'!AN8), IF($C$7=2034, COUNTIFS(Set!$AK$8:$AK$87,$B$14, Set!$B$8:$B$87,' Dashboard'!AN8), IF($C$7=2035,COUNTIFS(Set!$AO$8:$AO$87,$B$14, Set!$B$8:$B$87,' Dashboard'!AN8),0))))))))))</f>
        <v>0</v>
      </c>
      <c r="AO14" s="131">
        <f>IF($C$7=2026,COUNTIFS(Set!$E$8:$E$87,$B$14,Set!$B$8:$B$87,' Dashboard'!AO8),IF($C$7=2027,COUNTIFS(Set!$I$8:$I$87,$B$14,Set!$B$8:$B$87,' Dashboard'!AO8),IF($C$7=2028,COUNTIFS(Set!$M$8:$M$87,$B$14,Set!$B$8:$B$87,' Dashboard'!AO8),IF($C$7=2029, COUNTIFS(Set!$Q$8:$Q$87,$B$14, Set!$B$8:$B$87,' Dashboard'!AO8),IF($C$7=2030, COUNTIFS(Set!$U$8:$U$87,$B$14, Set!$B$8:$B$87,' Dashboard'!AO8), IF($C$7=2031, COUNTIFS(Set!$Y$8:$Y$87,$B$14, Set!$B$8:$B$87,' Dashboard'!AO8),IF($C$7=2032, COUNTIFS(Set!$AC$8:$AC$87,$B$14, Set!$B$8:$B$87,' Dashboard'!AO8), IF($C$7=2033, COUNTIFS(Set!$AG$8:$AG$87,$B$14, Set!$B$8:$B$87,' Dashboard'!AO8), IF($C$7=2034, COUNTIFS(Set!$AK$8:$AK$87,$B$14, Set!$B$8:$B$87,' Dashboard'!AO8), IF($C$7=2035,COUNTIFS(Set!$AO$8:$AO$87,$B$14, Set!$B$8:$B$87,' Dashboard'!AO8),0))))))))))</f>
        <v>0</v>
      </c>
      <c r="AP14" s="131">
        <f>IF($C$7=2026,COUNTIFS(Set!$E$8:$E$87,$B$14,Set!$B$8:$B$87,' Dashboard'!AP8),IF($C$7=2027,COUNTIFS(Set!$I$8:$I$87,$B$14,Set!$B$8:$B$87,' Dashboard'!AP8),IF($C$7=2028,COUNTIFS(Set!$M$8:$M$87,$B$14,Set!$B$8:$B$87,' Dashboard'!AP8),IF($C$7=2029, COUNTIFS(Set!$Q$8:$Q$87,$B$14, Set!$B$8:$B$87,' Dashboard'!AP8),IF($C$7=2030, COUNTIFS(Set!$U$8:$U$87,$B$14, Set!$B$8:$B$87,' Dashboard'!AP8), IF($C$7=2031, COUNTIFS(Set!$Y$8:$Y$87,$B$14, Set!$B$8:$B$87,' Dashboard'!AP8),IF($C$7=2032, COUNTIFS(Set!$AC$8:$AC$87,$B$14, Set!$B$8:$B$87,' Dashboard'!AP8), IF($C$7=2033, COUNTIFS(Set!$AG$8:$AG$87,$B$14, Set!$B$8:$B$87,' Dashboard'!AP8), IF($C$7=2034, COUNTIFS(Set!$AK$8:$AK$87,$B$14, Set!$B$8:$B$87,' Dashboard'!AP8), IF($C$7=2035,COUNTIFS(Set!$AO$8:$AO$87,$B$14, Set!$B$8:$B$87,' Dashboard'!AP8),0))))))))))</f>
        <v>0</v>
      </c>
      <c r="AQ14" s="131">
        <f>IF($C$7=2026,COUNTIFS(Set!$E$8:$E$87,$B$14,Set!$B$8:$B$87,' Dashboard'!AQ8),IF($C$7=2027,COUNTIFS(Set!$I$8:$I$87,$B$14,Set!$B$8:$B$87,' Dashboard'!AQ8),IF($C$7=2028,COUNTIFS(Set!$M$8:$M$87,$B$14,Set!$B$8:$B$87,' Dashboard'!AQ8),IF($C$7=2029, COUNTIFS(Set!$Q$8:$Q$87,$B$14, Set!$B$8:$B$87,' Dashboard'!AQ8),IF($C$7=2030, COUNTIFS(Set!$U$8:$U$87,$B$14, Set!$B$8:$B$87,' Dashboard'!AQ8), IF($C$7=2031, COUNTIFS(Set!$Y$8:$Y$87,$B$14, Set!$B$8:$B$87,' Dashboard'!AQ8),IF($C$7=2032, COUNTIFS(Set!$AC$8:$AC$87,$B$14, Set!$B$8:$B$87,' Dashboard'!AQ8), IF($C$7=2033, COUNTIFS(Set!$AG$8:$AG$87,$B$14, Set!$B$8:$B$87,' Dashboard'!AQ8), IF($C$7=2034, COUNTIFS(Set!$AK$8:$AK$87,$B$14, Set!$B$8:$B$87,' Dashboard'!AQ8), IF($C$7=2035,COUNTIFS(Set!$AO$8:$AO$87,$B$14, Set!$B$8:$B$87,' Dashboard'!AQ8),0))))))))))</f>
        <v>0</v>
      </c>
      <c r="AR14" s="131">
        <f>IF($C$7=2026,COUNTIFS(Set!$E$8:$E$87,$B$14,Set!$B$8:$B$87,' Dashboard'!AR8),IF($C$7=2027,COUNTIFS(Set!$I$8:$I$87,$B$14,Set!$B$8:$B$87,' Dashboard'!AR8),IF($C$7=2028,COUNTIFS(Set!$M$8:$M$87,$B$14,Set!$B$8:$B$87,' Dashboard'!AR8),IF($C$7=2029, COUNTIFS(Set!$Q$8:$Q$87,$B$14, Set!$B$8:$B$87,' Dashboard'!AR8),IF($C$7=2030, COUNTIFS(Set!$U$8:$U$87,$B$14, Set!$B$8:$B$87,' Dashboard'!AR8), IF($C$7=2031, COUNTIFS(Set!$Y$8:$Y$87,$B$14, Set!$B$8:$B$87,' Dashboard'!AR8),IF($C$7=2032, COUNTIFS(Set!$AC$8:$AC$87,$B$14, Set!$B$8:$B$87,' Dashboard'!AR8), IF($C$7=2033, COUNTIFS(Set!$AG$8:$AG$87,$B$14, Set!$B$8:$B$87,' Dashboard'!AR8), IF($C$7=2034, COUNTIFS(Set!$AK$8:$AK$87,$B$14, Set!$B$8:$B$87,' Dashboard'!AR8), IF($C$7=2035,COUNTIFS(Set!$AO$8:$AO$87,$B$14, Set!$B$8:$B$87,' Dashboard'!AR8),0))))))))))</f>
        <v>1</v>
      </c>
      <c r="AS14" s="131">
        <f>IF($C$7=2026,COUNTIFS(Set!$E$8:$E$87,$B$14,Set!$B$8:$B$87,' Dashboard'!AS8),IF($C$7=2027,COUNTIFS(Set!$I$8:$I$87,$B$14,Set!$B$8:$B$87,' Dashboard'!AS8),IF($C$7=2028,COUNTIFS(Set!$M$8:$M$87,$B$14,Set!$B$8:$B$87,' Dashboard'!AS8),IF($C$7=2029, COUNTIFS(Set!$Q$8:$Q$87,$B$14, Set!$B$8:$B$87,' Dashboard'!AS8),IF($C$7=2030, COUNTIFS(Set!$U$8:$U$87,$B$14, Set!$B$8:$B$87,' Dashboard'!AS8), IF($C$7=2031, COUNTIFS(Set!$Y$8:$Y$87,$B$14, Set!$B$8:$B$87,' Dashboard'!AS8),IF($C$7=2032, COUNTIFS(Set!$AC$8:$AC$87,$B$14, Set!$B$8:$B$87,' Dashboard'!AS8), IF($C$7=2033, COUNTIFS(Set!$AG$8:$AG$87,$B$14, Set!$B$8:$B$87,' Dashboard'!AS8), IF($C$7=2034, COUNTIFS(Set!$AK$8:$AK$87,$B$14, Set!$B$8:$B$87,' Dashboard'!AS8), IF($C$7=2035,COUNTIFS(Set!$AO$8:$AO$87,$B$14, Set!$B$8:$B$87,' Dashboard'!AS8),0))))))))))</f>
        <v>0</v>
      </c>
      <c r="AT14" s="131">
        <f>IF($C$7=2026,COUNTIFS(Set!$E$8:$E$87,$B$14,Set!$B$8:$B$87,' Dashboard'!AT8),IF($C$7=2027,COUNTIFS(Set!$I$8:$I$87,$B$14,Set!$B$8:$B$87,' Dashboard'!AT8),IF($C$7=2028,COUNTIFS(Set!$M$8:$M$87,$B$14,Set!$B$8:$B$87,' Dashboard'!AT8),IF($C$7=2029, COUNTIFS(Set!$Q$8:$Q$87,$B$14, Set!$B$8:$B$87,' Dashboard'!AT8),IF($C$7=2030, COUNTIFS(Set!$U$8:$U$87,$B$14, Set!$B$8:$B$87,' Dashboard'!AT8), IF($C$7=2031, COUNTIFS(Set!$Y$8:$Y$87,$B$14, Set!$B$8:$B$87,' Dashboard'!AT8),IF($C$7=2032, COUNTIFS(Set!$AC$8:$AC$87,$B$14, Set!$B$8:$B$87,' Dashboard'!AT8), IF($C$7=2033, COUNTIFS(Set!$AG$8:$AG$87,$B$14, Set!$B$8:$B$87,' Dashboard'!AT8), IF($C$7=2034, COUNTIFS(Set!$AK$8:$AK$87,$B$14, Set!$B$8:$B$87,' Dashboard'!AT8), IF($C$7=2035,COUNTIFS(Set!$AO$8:$AO$87,$B$14, Set!$B$8:$B$87,' Dashboard'!AT8),0))))))))))</f>
        <v>0</v>
      </c>
      <c r="AU14" s="131">
        <f>IF($C$7=2026,COUNTIFS(Set!$E$8:$E$87,$B$14,Set!$B$8:$B$87,' Dashboard'!AU8),IF($C$7=2027,COUNTIFS(Set!$I$8:$I$87,$B$14,Set!$B$8:$B$87,' Dashboard'!AU8),IF($C$7=2028,COUNTIFS(Set!$M$8:$M$87,$B$14,Set!$B$8:$B$87,' Dashboard'!AU8),IF($C$7=2029, COUNTIFS(Set!$Q$8:$Q$87,$B$14, Set!$B$8:$B$87,' Dashboard'!AU8),IF($C$7=2030, COUNTIFS(Set!$U$8:$U$87,$B$14, Set!$B$8:$B$87,' Dashboard'!AU8), IF($C$7=2031, COUNTIFS(Set!$Y$8:$Y$87,$B$14, Set!$B$8:$B$87,' Dashboard'!AU8),IF($C$7=2032, COUNTIFS(Set!$AC$8:$AC$87,$B$14, Set!$B$8:$B$87,' Dashboard'!AU8), IF($C$7=2033, COUNTIFS(Set!$AG$8:$AG$87,$B$14, Set!$B$8:$B$87,' Dashboard'!AU8), IF($C$7=2034, COUNTIFS(Set!$AK$8:$AK$87,$B$14, Set!$B$8:$B$87,' Dashboard'!AU8), IF($C$7=2035,COUNTIFS(Set!$AO$8:$AO$87,$B$14, Set!$B$8:$B$87,' Dashboard'!AU8),0))))))))))</f>
        <v>0</v>
      </c>
      <c r="AV14" s="131">
        <f>IF($C$7=2026,COUNTIFS(Set!$E$8:$E$87,$B$14,Set!$B$8:$B$87,' Dashboard'!AV8),IF($C$7=2027,COUNTIFS(Set!$I$8:$I$87,$B$14,Set!$B$8:$B$87,' Dashboard'!AV8),IF($C$7=2028,COUNTIFS(Set!$M$8:$M$87,$B$14,Set!$B$8:$B$87,' Dashboard'!AV8),IF($C$7=2029, COUNTIFS(Set!$Q$8:$Q$87,$B$14, Set!$B$8:$B$87,' Dashboard'!AV8),IF($C$7=2030, COUNTIFS(Set!$U$8:$U$87,$B$14, Set!$B$8:$B$87,' Dashboard'!AV8), IF($C$7=2031, COUNTIFS(Set!$Y$8:$Y$87,$B$14, Set!$B$8:$B$87,' Dashboard'!AV8),IF($C$7=2032, COUNTIFS(Set!$AC$8:$AC$87,$B$14, Set!$B$8:$B$87,' Dashboard'!AV8), IF($C$7=2033, COUNTIFS(Set!$AG$8:$AG$87,$B$14, Set!$B$8:$B$87,' Dashboard'!AV8), IF($C$7=2034, COUNTIFS(Set!$AK$8:$AK$87,$B$14, Set!$B$8:$B$87,' Dashboard'!AV8), IF($C$7=2035,COUNTIFS(Set!$AO$8:$AO$87,$B$14, Set!$B$8:$B$87,' Dashboard'!AV8),0))))))))))</f>
        <v>0</v>
      </c>
      <c r="AW14" s="128"/>
      <c r="AX14" s="132">
        <f>IF($C$7=2026,COUNTIFS(Set!$E$8:$E$87,B14,Set!$C$8:$C$87,"=4"),IF($C$7=2027,COUNTIFS(Set!$I$8:$I$87,B14,Set!$C$8:$C$87,"=4"), IF($C$7=2028, COUNTIFS(Set!$M$8:$M$87,B14,Set!$C$8:$C$87,"=4"), IF($C$7=2029, COUNTIFS(Set!$Q$8:$Q$87,B14,Set!$C$8:$C$87,"=4"), IF($C$7=2030, COUNTIFS(Set!$U$8:$U$87,B14,Set!$C$8:$C$87,"=4"), IF($C$7=2031, COUNTIFS(Set!$Y$8:$Y$87,B14,Set!$C$8:$C$87,"=4"), IF($C$7=2032, COUNTIFS(Set!$AC$8:$AC$87,B14,Set!$C$8:$C$87,"=4"), IF($C$7=2033, COUNTIFS(Set!$AG$8:$AG$87,B14,Set!$C$8:$C$87,"=4"), IF($C$7=2034, COUNTIFS(Set!$AK$8:$AK$87,B14,Set!$C$8:$C$87,"=4"), IF($C$7=2035, COUNTIFS(Set!$AO$8:$AO$87,B14,Set!$C$8:$C$87,"=4"),0))))))))))</f>
        <v>1</v>
      </c>
      <c r="AY14" s="133">
        <f>IF($C$7=2026,COUNTIFS(Set!$E$8:$E$87,$B$14,Set!$B$8:$B$87,' Dashboard'!AY8),IF($C$7=2027,COUNTIFS(Set!$I$8:$I$87,$B$14,Set!$B$8:$B$87,' Dashboard'!AY8),IF($C$7=2028,COUNTIFS(Set!$M$8:$M$87,$B$14,Set!$B$8:$B$87,' Dashboard'!AY8),IF($C$7=2029, COUNTIFS(Set!$Q$8:$Q$87,$B$14, Set!$B$8:$B$87,' Dashboard'!AY8),IF($C$7=2030, COUNTIFS(Set!$U$8:$U$87,$B$14, Set!$B$8:$B$87,' Dashboard'!AY8), IF($C$7=2031, COUNTIFS(Set!$Y$8:$Y$87,$B$14, Set!$B$8:$B$87,' Dashboard'!AY8),IF($C$7=2032, COUNTIFS(Set!$AC$8:$AC$87,$B$14, Set!$B$8:$B$87,' Dashboard'!AY8), IF($C$7=2033, COUNTIFS(Set!$AG$8:$AG$87,$B$14, Set!$B$8:$B$87,' Dashboard'!AY8), IF($C$7=2034, COUNTIFS(Set!$AK$8:$AK$87,$B$14, Set!$B$8:$B$87,' Dashboard'!AY8), IF($C$7=2035,COUNTIFS(Set!$AO$8:$AO$87,$B$14, Set!$B$8:$B$87,' Dashboard'!AY8),0))))))))))</f>
        <v>0</v>
      </c>
      <c r="AZ14" s="133">
        <f>IF($C$7=2026,COUNTIFS(Set!$E$8:$E$87,$B$14,Set!$B$8:$B$87,' Dashboard'!AZ8),IF($C$7=2027,COUNTIFS(Set!$I$8:$I$87,$B$14,Set!$B$8:$B$87,' Dashboard'!AZ8),IF($C$7=2028,COUNTIFS(Set!$M$8:$M$87,$B$14,Set!$B$8:$B$87,' Dashboard'!AZ8),IF($C$7=2029, COUNTIFS(Set!$Q$8:$Q$87,$B$14, Set!$B$8:$B$87,' Dashboard'!AZ8),IF($C$7=2030, COUNTIFS(Set!$U$8:$U$87,$B$14, Set!$B$8:$B$87,' Dashboard'!AZ8), IF($C$7=2031, COUNTIFS(Set!$Y$8:$Y$87,$B$14, Set!$B$8:$B$87,' Dashboard'!AZ8),IF($C$7=2032, COUNTIFS(Set!$AC$8:$AC$87,$B$14, Set!$B$8:$B$87,' Dashboard'!AZ8), IF($C$7=2033, COUNTIFS(Set!$AG$8:$AG$87,$B$14, Set!$B$8:$B$87,' Dashboard'!AZ8), IF($C$7=2034, COUNTIFS(Set!$AK$8:$AK$87,$B$14, Set!$B$8:$B$87,' Dashboard'!AZ8), IF($C$7=2035,COUNTIFS(Set!$AO$8:$AO$87,$B$14, Set!$B$8:$B$87,' Dashboard'!AZ8),0))))))))))</f>
        <v>0</v>
      </c>
      <c r="BA14" s="133">
        <f>IF($C$7=2026,COUNTIFS(Set!$E$8:$E$87,$B$14,Set!$B$8:$B$87,' Dashboard'!BA8),IF($C$7=2027,COUNTIFS(Set!$I$8:$I$87,$B$14,Set!$B$8:$B$87,' Dashboard'!BA8),IF($C$7=2028,COUNTIFS(Set!$M$8:$M$87,$B$14,Set!$B$8:$B$87,' Dashboard'!BA8),IF($C$7=2029, COUNTIFS(Set!$Q$8:$Q$87,$B$14, Set!$B$8:$B$87,' Dashboard'!BA8),IF($C$7=2030, COUNTIFS(Set!$U$8:$U$87,$B$14, Set!$B$8:$B$87,' Dashboard'!BA8), IF($C$7=2031, COUNTIFS(Set!$Y$8:$Y$87,$B$14, Set!$B$8:$B$87,' Dashboard'!BA8),IF($C$7=2032, COUNTIFS(Set!$AC$8:$AC$87,$B$14, Set!$B$8:$B$87,' Dashboard'!BA8), IF($C$7=2033, COUNTIFS(Set!$AG$8:$AG$87,$B$14, Set!$B$8:$B$87,' Dashboard'!BA8), IF($C$7=2034, COUNTIFS(Set!$AK$8:$AK$87,$B$14, Set!$B$8:$B$87,' Dashboard'!BA8), IF($C$7=2035,COUNTIFS(Set!$AO$8:$AO$87,$B$14, Set!$B$8:$B$87,' Dashboard'!BA8),0))))))))))</f>
        <v>0</v>
      </c>
      <c r="BB14" s="133">
        <f>IF($C$7=2026,COUNTIFS(Set!$E$8:$E$87,$B$14,Set!$B$8:$B$87,' Dashboard'!BB8),IF($C$7=2027,COUNTIFS(Set!$I$8:$I$87,$B$14,Set!$B$8:$B$87,' Dashboard'!BB8),IF($C$7=2028,COUNTIFS(Set!$M$8:$M$87,$B$14,Set!$B$8:$B$87,' Dashboard'!BB8),IF($C$7=2029, COUNTIFS(Set!$Q$8:$Q$87,$B$14, Set!$B$8:$B$87,' Dashboard'!BB8),IF($C$7=2030, COUNTIFS(Set!$U$8:$U$87,$B$14, Set!$B$8:$B$87,' Dashboard'!BB8), IF($C$7=2031, COUNTIFS(Set!$Y$8:$Y$87,$B$14, Set!$B$8:$B$87,' Dashboard'!BB8),IF($C$7=2032, COUNTIFS(Set!$AC$8:$AC$87,$B$14, Set!$B$8:$B$87,' Dashboard'!BB8), IF($C$7=2033, COUNTIFS(Set!$AG$8:$AG$87,$B$14, Set!$B$8:$B$87,' Dashboard'!BB8), IF($C$7=2034, COUNTIFS(Set!$AK$8:$AK$87,$B$14, Set!$B$8:$B$87,' Dashboard'!BB8), IF($C$7=2035,COUNTIFS(Set!$AO$8:$AO$87,$B$14, Set!$B$8:$B$87,' Dashboard'!BB8),0))))))))))</f>
        <v>0</v>
      </c>
      <c r="BC14" s="133">
        <f>IF($C$7=2026,COUNTIFS(Set!$E$8:$E$87,$B$14,Set!$B$8:$B$87,' Dashboard'!BC8),IF($C$7=2027,COUNTIFS(Set!$I$8:$I$87,$B$14,Set!$B$8:$B$87,' Dashboard'!BC8),IF($C$7=2028,COUNTIFS(Set!$M$8:$M$87,$B$14,Set!$B$8:$B$87,' Dashboard'!BC8),IF($C$7=2029, COUNTIFS(Set!$Q$8:$Q$87,$B$14, Set!$B$8:$B$87,' Dashboard'!BC8),IF($C$7=2030, COUNTIFS(Set!$U$8:$U$87,$B$14, Set!$B$8:$B$87,' Dashboard'!BC8), IF($C$7=2031, COUNTIFS(Set!$Y$8:$Y$87,$B$14, Set!$B$8:$B$87,' Dashboard'!BC8),IF($C$7=2032, COUNTIFS(Set!$AC$8:$AC$87,$B$14, Set!$B$8:$B$87,' Dashboard'!BC8), IF($C$7=2033, COUNTIFS(Set!$AG$8:$AG$87,$B$14, Set!$B$8:$B$87,' Dashboard'!BC8), IF($C$7=2034, COUNTIFS(Set!$AK$8:$AK$87,$B$14, Set!$B$8:$B$87,' Dashboard'!BC8), IF($C$7=2035,COUNTIFS(Set!$AO$8:$AO$87,$B$14, Set!$B$8:$B$87,' Dashboard'!BC8),0))))))))))</f>
        <v>0</v>
      </c>
      <c r="BD14" s="133">
        <f>IF($C$7=2026,COUNTIFS(Set!$E$8:$E$87,$B$14,Set!$B$8:$B$87,' Dashboard'!BD8),IF($C$7=2027,COUNTIFS(Set!$I$8:$I$87,$B$14,Set!$B$8:$B$87,' Dashboard'!BD8),IF($C$7=2028,COUNTIFS(Set!$M$8:$M$87,$B$14,Set!$B$8:$B$87,' Dashboard'!BD8),IF($C$7=2029, COUNTIFS(Set!$Q$8:$Q$87,$B$14, Set!$B$8:$B$87,' Dashboard'!BD8),IF($C$7=2030, COUNTIFS(Set!$U$8:$U$87,$B$14, Set!$B$8:$B$87,' Dashboard'!BD8), IF($C$7=2031, COUNTIFS(Set!$Y$8:$Y$87,$B$14, Set!$B$8:$B$87,' Dashboard'!BD8),IF($C$7=2032, COUNTIFS(Set!$AC$8:$AC$87,$B$14, Set!$B$8:$B$87,' Dashboard'!BD8), IF($C$7=2033, COUNTIFS(Set!$AG$8:$AG$87,$B$14, Set!$B$8:$B$87,' Dashboard'!BD8), IF($C$7=2034, COUNTIFS(Set!$AK$8:$AK$87,$B$14, Set!$B$8:$B$87,' Dashboard'!BD8), IF($C$7=2035,COUNTIFS(Set!$AO$8:$AO$87,$B$14, Set!$B$8:$B$87,' Dashboard'!BD8),0))))))))))</f>
        <v>0</v>
      </c>
      <c r="BE14" s="133">
        <f>IF($C$7=2026,COUNTIFS(Set!$E$8:$E$87,$B$14,Set!$B$8:$B$87,' Dashboard'!BE8),IF($C$7=2027,COUNTIFS(Set!$I$8:$I$87,$B$14,Set!$B$8:$B$87,' Dashboard'!BE8),IF($C$7=2028,COUNTIFS(Set!$M$8:$M$87,$B$14,Set!$B$8:$B$87,' Dashboard'!BE8),IF($C$7=2029, COUNTIFS(Set!$Q$8:$Q$87,$B$14, Set!$B$8:$B$87,' Dashboard'!BE8),IF($C$7=2030, COUNTIFS(Set!$U$8:$U$87,$B$14, Set!$B$8:$B$87,' Dashboard'!BE8), IF($C$7=2031, COUNTIFS(Set!$Y$8:$Y$87,$B$14, Set!$B$8:$B$87,' Dashboard'!BE8),IF($C$7=2032, COUNTIFS(Set!$AC$8:$AC$87,$B$14, Set!$B$8:$B$87,' Dashboard'!BE8), IF($C$7=2033, COUNTIFS(Set!$AG$8:$AG$87,$B$14, Set!$B$8:$B$87,' Dashboard'!BE8), IF($C$7=2034, COUNTIFS(Set!$AK$8:$AK$87,$B$14, Set!$B$8:$B$87,' Dashboard'!BE8), IF($C$7=2035,COUNTIFS(Set!$AO$8:$AO$87,$B$14, Set!$B$8:$B$87,' Dashboard'!BE8),0))))))))))</f>
        <v>0</v>
      </c>
      <c r="BF14" s="133">
        <f>IF($C$7=2026,COUNTIFS(Set!$E$8:$E$87,$B$14,Set!$B$8:$B$87,' Dashboard'!BF8),IF($C$7=2027,COUNTIFS(Set!$I$8:$I$87,$B$14,Set!$B$8:$B$87,' Dashboard'!BF8),IF($C$7=2028,COUNTIFS(Set!$M$8:$M$87,$B$14,Set!$B$8:$B$87,' Dashboard'!BF8),IF($C$7=2029, COUNTIFS(Set!$Q$8:$Q$87,$B$14, Set!$B$8:$B$87,' Dashboard'!BF8),IF($C$7=2030, COUNTIFS(Set!$U$8:$U$87,$B$14, Set!$B$8:$B$87,' Dashboard'!BF8), IF($C$7=2031, COUNTIFS(Set!$Y$8:$Y$87,$B$14, Set!$B$8:$B$87,' Dashboard'!BF8),IF($C$7=2032, COUNTIFS(Set!$AC$8:$AC$87,$B$14, Set!$B$8:$B$87,' Dashboard'!BF8), IF($C$7=2033, COUNTIFS(Set!$AG$8:$AG$87,$B$14, Set!$B$8:$B$87,' Dashboard'!BF8), IF($C$7=2034, COUNTIFS(Set!$AK$8:$AK$87,$B$14, Set!$B$8:$B$87,' Dashboard'!BF8), IF($C$7=2035,COUNTIFS(Set!$AO$8:$AO$87,$B$14, Set!$B$8:$B$87,' Dashboard'!BF8),0))))))))))</f>
        <v>0</v>
      </c>
      <c r="BG14" s="133">
        <f>IF($C$7=2026,COUNTIFS(Set!$E$8:$E$87,$B$14,Set!$B$8:$B$87,' Dashboard'!BG8),IF($C$7=2027,COUNTIFS(Set!$I$8:$I$87,$B$14,Set!$B$8:$B$87,' Dashboard'!BG8),IF($C$7=2028,COUNTIFS(Set!$M$8:$M$87,$B$14,Set!$B$8:$B$87,' Dashboard'!BG8),IF($C$7=2029, COUNTIFS(Set!$Q$8:$Q$87,$B$14, Set!$B$8:$B$87,' Dashboard'!BG8),IF($C$7=2030, COUNTIFS(Set!$U$8:$U$87,$B$14, Set!$B$8:$B$87,' Dashboard'!BG8), IF($C$7=2031, COUNTIFS(Set!$Y$8:$Y$87,$B$14, Set!$B$8:$B$87,' Dashboard'!BG8),IF($C$7=2032, COUNTIFS(Set!$AC$8:$AC$87,$B$14, Set!$B$8:$B$87,' Dashboard'!BG8), IF($C$7=2033, COUNTIFS(Set!$AG$8:$AG$87,$B$14, Set!$B$8:$B$87,' Dashboard'!BG8), IF($C$7=2034, COUNTIFS(Set!$AK$8:$AK$87,$B$14, Set!$B$8:$B$87,' Dashboard'!BG8), IF($C$7=2035,COUNTIFS(Set!$AO$8:$AO$87,$B$14, Set!$B$8:$B$87,' Dashboard'!BG8),0))))))))))</f>
        <v>0</v>
      </c>
      <c r="BH14" s="133">
        <f>IF($C$7=2026,COUNTIFS(Set!$E$8:$E$87,$B$14,Set!$B$8:$B$87,' Dashboard'!BH8),IF($C$7=2027,COUNTIFS(Set!$I$8:$I$87,$B$14,Set!$B$8:$B$87,' Dashboard'!BH8),IF($C$7=2028,COUNTIFS(Set!$M$8:$M$87,$B$14,Set!$B$8:$B$87,' Dashboard'!BH8),IF($C$7=2029, COUNTIFS(Set!$Q$8:$Q$87,$B$14, Set!$B$8:$B$87,' Dashboard'!BH8),IF($C$7=2030, COUNTIFS(Set!$U$8:$U$87,$B$14, Set!$B$8:$B$87,' Dashboard'!BH8), IF($C$7=2031, COUNTIFS(Set!$Y$8:$Y$87,$B$14, Set!$B$8:$B$87,' Dashboard'!BH8),IF($C$7=2032, COUNTIFS(Set!$AC$8:$AC$87,$B$14, Set!$B$8:$B$87,' Dashboard'!BH8), IF($C$7=2033, COUNTIFS(Set!$AG$8:$AG$87,$B$14, Set!$B$8:$B$87,' Dashboard'!BH8), IF($C$7=2034, COUNTIFS(Set!$AK$8:$AK$87,$B$14, Set!$B$8:$B$87,' Dashboard'!BH8), IF($C$7=2035,COUNTIFS(Set!$AO$8:$AO$87,$B$14, Set!$B$8:$B$87,' Dashboard'!BH8),0))))))))))</f>
        <v>0</v>
      </c>
      <c r="BI14" s="133">
        <f>IF($C$7=2026,COUNTIFS(Set!$E$8:$E$87,$B$14,Set!$B$8:$B$87,' Dashboard'!BI8),IF($C$7=2027,COUNTIFS(Set!$I$8:$I$87,$B$14,Set!$B$8:$B$87,' Dashboard'!BI8),IF($C$7=2028,COUNTIFS(Set!$M$8:$M$87,$B$14,Set!$B$8:$B$87,' Dashboard'!BI8),IF($C$7=2029, COUNTIFS(Set!$Q$8:$Q$87,$B$14, Set!$B$8:$B$87,' Dashboard'!BI8),IF($C$7=2030, COUNTIFS(Set!$U$8:$U$87,$B$14, Set!$B$8:$B$87,' Dashboard'!BI8), IF($C$7=2031, COUNTIFS(Set!$Y$8:$Y$87,$B$14, Set!$B$8:$B$87,' Dashboard'!BI8),IF($C$7=2032, COUNTIFS(Set!$AC$8:$AC$87,$B$14, Set!$B$8:$B$87,' Dashboard'!BI8), IF($C$7=2033, COUNTIFS(Set!$AG$8:$AG$87,$B$14, Set!$B$8:$B$87,' Dashboard'!BI8), IF($C$7=2034, COUNTIFS(Set!$AK$8:$AK$87,$B$14, Set!$B$8:$B$87,' Dashboard'!BI8), IF($C$7=2035,COUNTIFS(Set!$AO$8:$AO$87,$B$14, Set!$B$8:$B$87,' Dashboard'!BI8),0))))))))))</f>
        <v>0</v>
      </c>
      <c r="BJ14" s="133">
        <f>IF($C$7=2026,COUNTIFS(Set!$E$8:$E$87,$B$14,Set!$B$8:$B$87,' Dashboard'!BJ8),IF($C$7=2027,COUNTIFS(Set!$I$8:$I$87,$B$14,Set!$B$8:$B$87,' Dashboard'!BJ8),IF($C$7=2028,COUNTIFS(Set!$M$8:$M$87,$B$14,Set!$B$8:$B$87,' Dashboard'!BJ8),IF($C$7=2029, COUNTIFS(Set!$Q$8:$Q$87,$B$14, Set!$B$8:$B$87,' Dashboard'!BJ8),IF($C$7=2030, COUNTIFS(Set!$U$8:$U$87,$B$14, Set!$B$8:$B$87,' Dashboard'!BJ8), IF($C$7=2031, COUNTIFS(Set!$Y$8:$Y$87,$B$14, Set!$B$8:$B$87,' Dashboard'!BJ8),IF($C$7=2032, COUNTIFS(Set!$AC$8:$AC$87,$B$14, Set!$B$8:$B$87,' Dashboard'!BJ8), IF($C$7=2033, COUNTIFS(Set!$AG$8:$AG$87,$B$14, Set!$B$8:$B$87,' Dashboard'!BJ8), IF($C$7=2034, COUNTIFS(Set!$AK$8:$AK$87,$B$14, Set!$B$8:$B$87,' Dashboard'!BJ8), IF($C$7=2035,COUNTIFS(Set!$AO$8:$AO$87,$B$14, Set!$B$8:$B$87,' Dashboard'!BJ8),0))))))))))</f>
        <v>1</v>
      </c>
      <c r="BK14" s="133">
        <f>IF($C$7=2026,COUNTIFS(Set!$E$8:$E$87,$B$14,Set!$B$8:$B$87,' Dashboard'!BK8),IF($C$7=2027,COUNTIFS(Set!$I$8:$I$87,$B$14,Set!$B$8:$B$87,' Dashboard'!BK8),IF($C$7=2028,COUNTIFS(Set!$M$8:$M$87,$B$14,Set!$B$8:$B$87,' Dashboard'!BK8),IF($C$7=2029, COUNTIFS(Set!$Q$8:$Q$87,$B$14, Set!$B$8:$B$87,' Dashboard'!BK8),IF($C$7=2030, COUNTIFS(Set!$U$8:$U$87,$B$14, Set!$B$8:$B$87,' Dashboard'!BK8), IF($C$7=2031, COUNTIFS(Set!$Y$8:$Y$87,$B$14, Set!$B$8:$B$87,' Dashboard'!BK8),IF($C$7=2032, COUNTIFS(Set!$AC$8:$AC$87,$B$14, Set!$B$8:$B$87,' Dashboard'!BK8), IF($C$7=2033, COUNTIFS(Set!$AG$8:$AG$87,$B$14, Set!$B$8:$B$87,' Dashboard'!BK8), IF($C$7=2034, COUNTIFS(Set!$AK$8:$AK$87,$B$14, Set!$B$8:$B$87,' Dashboard'!BK8), IF($C$7=2035,COUNTIFS(Set!$AO$8:$AO$87,$B$14, Set!$B$8:$B$87,' Dashboard'!BK8),0))))))))))</f>
        <v>0</v>
      </c>
      <c r="BL14" s="133">
        <f>IF($C$7=2026,COUNTIFS(Set!$E$8:$E$87,$B$14,Set!$B$8:$B$87,' Dashboard'!BL8),IF($C$7=2027,COUNTIFS(Set!$I$8:$I$87,$B$14,Set!$B$8:$B$87,' Dashboard'!BL8),IF($C$7=2028,COUNTIFS(Set!$M$8:$M$87,$B$14,Set!$B$8:$B$87,' Dashboard'!BL8),IF($C$7=2029, COUNTIFS(Set!$Q$8:$Q$87,$B$14, Set!$B$8:$B$87,' Dashboard'!BL8),IF($C$7=2030, COUNTIFS(Set!$U$8:$U$87,$B$14, Set!$B$8:$B$87,' Dashboard'!BL8), IF($C$7=2031, COUNTIFS(Set!$Y$8:$Y$87,$B$14, Set!$B$8:$B$87,' Dashboard'!BL8),IF($C$7=2032, COUNTIFS(Set!$AC$8:$AC$87,$B$14, Set!$B$8:$B$87,' Dashboard'!BL8), IF($C$7=2033, COUNTIFS(Set!$AG$8:$AG$87,$B$14, Set!$B$8:$B$87,' Dashboard'!BL8), IF($C$7=2034, COUNTIFS(Set!$AK$8:$AK$87,$B$14, Set!$B$8:$B$87,' Dashboard'!BL8), IF($C$7=2035,COUNTIFS(Set!$AO$8:$AO$87,$B$14, Set!$B$8:$B$87,' Dashboard'!BL8),0))))))))))</f>
        <v>0</v>
      </c>
      <c r="BM14" s="133">
        <f>IF($C$7=2026,COUNTIFS(Set!$E$8:$E$87,$B$14,Set!$B$8:$B$87,' Dashboard'!BM8),IF($C$7=2027,COUNTIFS(Set!$I$8:$I$87,$B$14,Set!$B$8:$B$87,' Dashboard'!BM8),IF($C$7=2028,COUNTIFS(Set!$M$8:$M$87,$B$14,Set!$B$8:$B$87,' Dashboard'!BM8),IF($C$7=2029, COUNTIFS(Set!$Q$8:$Q$87,$B$14, Set!$B$8:$B$87,' Dashboard'!BM8),IF($C$7=2030, COUNTIFS(Set!$U$8:$U$87,$B$14, Set!$B$8:$B$87,' Dashboard'!BM8), IF($C$7=2031, COUNTIFS(Set!$Y$8:$Y$87,$B$14, Set!$B$8:$B$87,' Dashboard'!BM8),IF($C$7=2032, COUNTIFS(Set!$AC$8:$AC$87,$B$14, Set!$B$8:$B$87,' Dashboard'!BM8), IF($C$7=2033, COUNTIFS(Set!$AG$8:$AG$87,$B$14, Set!$B$8:$B$87,' Dashboard'!BM8), IF($C$7=2034, COUNTIFS(Set!$AK$8:$AK$87,$B$14, Set!$B$8:$B$87,' Dashboard'!BM8), IF($C$7=2035,COUNTIFS(Set!$AO$8:$AO$87,$B$14, Set!$B$8:$B$87,' Dashboard'!BM8),0))))))))))</f>
        <v>0</v>
      </c>
      <c r="BN14" s="133">
        <f>IF($C$7=2026,COUNTIFS(Set!$E$8:$E$87,$B$14,Set!$B$8:$B$87,' Dashboard'!BN8),IF($C$7=2027,COUNTIFS(Set!$I$8:$I$87,$B$14,Set!$B$8:$B$87,' Dashboard'!BN8),IF($C$7=2028,COUNTIFS(Set!$M$8:$M$87,$B$14,Set!$B$8:$B$87,' Dashboard'!BN8),IF($C$7=2029, COUNTIFS(Set!$Q$8:$Q$87,$B$14, Set!$B$8:$B$87,' Dashboard'!BN8),IF($C$7=2030, COUNTIFS(Set!$U$8:$U$87,$B$14, Set!$B$8:$B$87,' Dashboard'!BN8), IF($C$7=2031, COUNTIFS(Set!$Y$8:$Y$87,$B$14, Set!$B$8:$B$87,' Dashboard'!BN8),IF($C$7=2032, COUNTIFS(Set!$AC$8:$AC$87,$B$14, Set!$B$8:$B$87,' Dashboard'!BN8), IF($C$7=2033, COUNTIFS(Set!$AG$8:$AG$87,$B$14, Set!$B$8:$B$87,' Dashboard'!BN8), IF($C$7=2034, COUNTIFS(Set!$AK$8:$AK$87,$B$14, Set!$B$8:$B$87,' Dashboard'!BN8), IF($C$7=2035,COUNTIFS(Set!$AO$8:$AO$87,$B$14, Set!$B$8:$B$87,' Dashboard'!BN8),0))))))))))</f>
        <v>0</v>
      </c>
      <c r="BP14" s="126">
        <f>IF($C$7=2026,COUNTIFS(Set!$E$8:$E$87,B14,Set!$C$8:$C$87,"=5"),IF($C$7=2027,COUNTIFS(Set!$I$8:$I$87,B14,Set!$C$8:$C$87,"=5"), IF($C$7=2028, COUNTIFS(Set!$M$8:$M$87,B14,Set!$C$8:$C$87,"=5"), IF($C$7=2029, COUNTIFS(Set!$Q$8:$Q$87,B14,Set!$C$8:$C$87,"=5"), IF($C$7=2030, COUNTIFS(Set!$U$8:$U$87,B14,Set!$C$8:$C$87,"=5"), IF($C$7=2031, COUNTIFS(Set!$Y$8:$Y$87,B14,Set!$C$8:$C$87,"=5"), IF($C$7=2032, COUNTIFS(Set!$AC$8:$AC$87,B14,Set!$C$8:$C$87,"=5"), IF($C$7=2033, COUNTIFS(Set!$AG$8:$AG$87,B14,Set!$C$8:$C$87,"=5"), IF($C$7=2034, COUNTIFS(Set!$AK$8:$AK$87,B14,Set!$C$8:$C$87,"=5"), IF($C$7=2035, COUNTIFS(Set!$AO$8:$AO$87,B14,Set!$C$8:$C$87,"=5"),0))))))))))</f>
        <v>1</v>
      </c>
      <c r="BQ14" s="131">
        <f>IF($C$7=2026,COUNTIFS(Set!$E$8:$E$87,$B$14,Set!$B$8:$B$87,' Dashboard'!BQ8),IF($C$7=2027,COUNTIFS(Set!$I$8:$I$87,$B$14,Set!$B$8:$B$87,' Dashboard'!BQ8),IF($C$7=2028,COUNTIFS(Set!$M$8:$M$87,$B$14,Set!$B$8:$B$87,' Dashboard'!BQ8),IF($C$7=2029, COUNTIFS(Set!$Q$8:$Q$87,$B$14, Set!$B$8:$B$87,' Dashboard'!BQ8),IF($C$7=2030, COUNTIFS(Set!$U$8:$U$87,$B$14, Set!$B$8:$B$87,' Dashboard'!BQ8), IF($C$7=2031, COUNTIFS(Set!$Y$8:$Y$87,$B$14, Set!$B$8:$B$87,' Dashboard'!BQ8),IF($C$7=2032, COUNTIFS(Set!$AC$8:$AC$87,$B$14, Set!$B$8:$B$87,' Dashboard'!BQ8), IF($C$7=2033, COUNTIFS(Set!$AG$8:$AG$87,$B$14, Set!$B$8:$B$87,' Dashboard'!BQ8), IF($C$7=2034, COUNTIFS(Set!$AK$8:$AK$87,$B$14, Set!$B$8:$B$87,' Dashboard'!BQ8), IF($C$7=2035,COUNTIFS(Set!$AO$8:$AO$87,$B$14, Set!$B$8:$B$87,' Dashboard'!BQ8),0))))))))))</f>
        <v>0</v>
      </c>
      <c r="BR14" s="131">
        <f>IF($C$7=2026,COUNTIFS(Set!$E$8:$E$87,$B$14,Set!$B$8:$B$87,' Dashboard'!BR8),IF($C$7=2027,COUNTIFS(Set!$I$8:$I$87,$B$14,Set!$B$8:$B$87,' Dashboard'!BR8),IF($C$7=2028,COUNTIFS(Set!$M$8:$M$87,$B$14,Set!$B$8:$B$87,' Dashboard'!BR8),IF($C$7=2029, COUNTIFS(Set!$Q$8:$Q$87,$B$14, Set!$B$8:$B$87,' Dashboard'!BR8),IF($C$7=2030, COUNTIFS(Set!$U$8:$U$87,$B$14, Set!$B$8:$B$87,' Dashboard'!BR8), IF($C$7=2031, COUNTIFS(Set!$Y$8:$Y$87,$B$14, Set!$B$8:$B$87,' Dashboard'!BR8),IF($C$7=2032, COUNTIFS(Set!$AC$8:$AC$87,$B$14, Set!$B$8:$B$87,' Dashboard'!BR8), IF($C$7=2033, COUNTIFS(Set!$AG$8:$AG$87,$B$14, Set!$B$8:$B$87,' Dashboard'!BR8), IF($C$7=2034, COUNTIFS(Set!$AK$8:$AK$87,$B$14, Set!$B$8:$B$87,' Dashboard'!BR8), IF($C$7=2035,COUNTIFS(Set!$AO$8:$AO$87,$B$14, Set!$B$8:$B$87,' Dashboard'!BR8),0))))))))))</f>
        <v>0</v>
      </c>
      <c r="BS14" s="131">
        <f>IF($C$7=2026,COUNTIFS(Set!$E$8:$E$87,$B$14,Set!$B$8:$B$87,' Dashboard'!BS8),IF($C$7=2027,COUNTIFS(Set!$I$8:$I$87,$B$14,Set!$B$8:$B$87,' Dashboard'!BS8),IF($C$7=2028,COUNTIFS(Set!$M$8:$M$87,$B$14,Set!$B$8:$B$87,' Dashboard'!BS8),IF($C$7=2029, COUNTIFS(Set!$Q$8:$Q$87,$B$14, Set!$B$8:$B$87,' Dashboard'!BS8),IF($C$7=2030, COUNTIFS(Set!$U$8:$U$87,$B$14, Set!$B$8:$B$87,' Dashboard'!BS8), IF($C$7=2031, COUNTIFS(Set!$Y$8:$Y$87,$B$14, Set!$B$8:$B$87,' Dashboard'!BS8),IF($C$7=2032, COUNTIFS(Set!$AC$8:$AC$87,$B$14, Set!$B$8:$B$87,' Dashboard'!BS8), IF($C$7=2033, COUNTIFS(Set!$AG$8:$AG$87,$B$14, Set!$B$8:$B$87,' Dashboard'!BS8), IF($C$7=2034, COUNTIFS(Set!$AK$8:$AK$87,$B$14, Set!$B$8:$B$87,' Dashboard'!BS8), IF($C$7=2035,COUNTIFS(Set!$AO$8:$AO$87,$B$14, Set!$B$8:$B$87,' Dashboard'!BS8),0))))))))))</f>
        <v>0</v>
      </c>
      <c r="BT14" s="131">
        <f>IF($C$7=2026,COUNTIFS(Set!$E$8:$E$87,$B$14,Set!$B$8:$B$87,' Dashboard'!BT8),IF($C$7=2027,COUNTIFS(Set!$I$8:$I$87,$B$14,Set!$B$8:$B$87,' Dashboard'!BT8),IF($C$7=2028,COUNTIFS(Set!$M$8:$M$87,$B$14,Set!$B$8:$B$87,' Dashboard'!BT8),IF($C$7=2029, COUNTIFS(Set!$Q$8:$Q$87,$B$14, Set!$B$8:$B$87,' Dashboard'!BT8),IF($C$7=2030, COUNTIFS(Set!$U$8:$U$87,$B$14, Set!$B$8:$B$87,' Dashboard'!BT8), IF($C$7=2031, COUNTIFS(Set!$Y$8:$Y$87,$B$14, Set!$B$8:$B$87,' Dashboard'!BT8),IF($C$7=2032, COUNTIFS(Set!$AC$8:$AC$87,$B$14, Set!$B$8:$B$87,' Dashboard'!BT8), IF($C$7=2033, COUNTIFS(Set!$AG$8:$AG$87,$B$14, Set!$B$8:$B$87,' Dashboard'!BT8), IF($C$7=2034, COUNTIFS(Set!$AK$8:$AK$87,$B$14, Set!$B$8:$B$87,' Dashboard'!BT8), IF($C$7=2035,COUNTIFS(Set!$AO$8:$AO$87,$B$14, Set!$B$8:$B$87,' Dashboard'!BT8),0))))))))))</f>
        <v>0</v>
      </c>
      <c r="BU14" s="131">
        <f>IF($C$7=2026,COUNTIFS(Set!$E$8:$E$87,$B$14,Set!$B$8:$B$87,' Dashboard'!BU8),IF($C$7=2027,COUNTIFS(Set!$I$8:$I$87,$B$14,Set!$B$8:$B$87,' Dashboard'!BU8),IF($C$7=2028,COUNTIFS(Set!$M$8:$M$87,$B$14,Set!$B$8:$B$87,' Dashboard'!BU8),IF($C$7=2029, COUNTIFS(Set!$Q$8:$Q$87,$B$14, Set!$B$8:$B$87,' Dashboard'!BU8),IF($C$7=2030, COUNTIFS(Set!$U$8:$U$87,$B$14, Set!$B$8:$B$87,' Dashboard'!BU8), IF($C$7=2031, COUNTIFS(Set!$Y$8:$Y$87,$B$14, Set!$B$8:$B$87,' Dashboard'!BU8),IF($C$7=2032, COUNTIFS(Set!$AC$8:$AC$87,$B$14, Set!$B$8:$B$87,' Dashboard'!BU8), IF($C$7=2033, COUNTIFS(Set!$AG$8:$AG$87,$B$14, Set!$B$8:$B$87,' Dashboard'!BU8), IF($C$7=2034, COUNTIFS(Set!$AK$8:$AK$87,$B$14, Set!$B$8:$B$87,' Dashboard'!BU8), IF($C$7=2035,COUNTIFS(Set!$AO$8:$AO$87,$B$14, Set!$B$8:$B$87,' Dashboard'!BU8),0))))))))))</f>
        <v>0</v>
      </c>
      <c r="BV14" s="131">
        <f>IF($C$7=2026,COUNTIFS(Set!$E$8:$E$87,$B$14,Set!$B$8:$B$87,' Dashboard'!BV8),IF($C$7=2027,COUNTIFS(Set!$I$8:$I$87,$B$14,Set!$B$8:$B$87,' Dashboard'!BV8),IF($C$7=2028,COUNTIFS(Set!$M$8:$M$87,$B$14,Set!$B$8:$B$87,' Dashboard'!BV8),IF($C$7=2029, COUNTIFS(Set!$Q$8:$Q$87,$B$14, Set!$B$8:$B$87,' Dashboard'!BV8),IF($C$7=2030, COUNTIFS(Set!$U$8:$U$87,$B$14, Set!$B$8:$B$87,' Dashboard'!BV8), IF($C$7=2031, COUNTIFS(Set!$Y$8:$Y$87,$B$14, Set!$B$8:$B$87,' Dashboard'!BV8),IF($C$7=2032, COUNTIFS(Set!$AC$8:$AC$87,$B$14, Set!$B$8:$B$87,' Dashboard'!BV8), IF($C$7=2033, COUNTIFS(Set!$AG$8:$AG$87,$B$14, Set!$B$8:$B$87,' Dashboard'!BV8), IF($C$7=2034, COUNTIFS(Set!$AK$8:$AK$87,$B$14, Set!$B$8:$B$87,' Dashboard'!BV8), IF($C$7=2035,COUNTIFS(Set!$AO$8:$AO$87,$B$14, Set!$B$8:$B$87,' Dashboard'!BV8),0))))))))))</f>
        <v>0</v>
      </c>
      <c r="BW14" s="131">
        <f>IF($C$7=2026,COUNTIFS(Set!$E$8:$E$87,$B$14,Set!$B$8:$B$87,' Dashboard'!BW8),IF($C$7=2027,COUNTIFS(Set!$I$8:$I$87,$B$14,Set!$B$8:$B$87,' Dashboard'!BW8),IF($C$7=2028,COUNTIFS(Set!$M$8:$M$87,$B$14,Set!$B$8:$B$87,' Dashboard'!BW8),IF($C$7=2029, COUNTIFS(Set!$Q$8:$Q$87,$B$14, Set!$B$8:$B$87,' Dashboard'!BW8),IF($C$7=2030, COUNTIFS(Set!$U$8:$U$87,$B$14, Set!$B$8:$B$87,' Dashboard'!BW8), IF($C$7=2031, COUNTIFS(Set!$Y$8:$Y$87,$B$14, Set!$B$8:$B$87,' Dashboard'!BW8),IF($C$7=2032, COUNTIFS(Set!$AC$8:$AC$87,$B$14, Set!$B$8:$B$87,' Dashboard'!BW8), IF($C$7=2033, COUNTIFS(Set!$AG$8:$AG$87,$B$14, Set!$B$8:$B$87,' Dashboard'!BW8), IF($C$7=2034, COUNTIFS(Set!$AK$8:$AK$87,$B$14, Set!$B$8:$B$87,' Dashboard'!BW8), IF($C$7=2035,COUNTIFS(Set!$AO$8:$AO$87,$B$14, Set!$B$8:$B$87,' Dashboard'!BW8),0))))))))))</f>
        <v>0</v>
      </c>
      <c r="BX14" s="131">
        <f>IF($C$7=2026,COUNTIFS(Set!$E$8:$E$87,$B$14,Set!$B$8:$B$87,' Dashboard'!BX8),IF($C$7=2027,COUNTIFS(Set!$I$8:$I$87,$B$14,Set!$B$8:$B$87,' Dashboard'!BX8),IF($C$7=2028,COUNTIFS(Set!$M$8:$M$87,$B$14,Set!$B$8:$B$87,' Dashboard'!BX8),IF($C$7=2029, COUNTIFS(Set!$Q$8:$Q$87,$B$14, Set!$B$8:$B$87,' Dashboard'!BX8),IF($C$7=2030, COUNTIFS(Set!$U$8:$U$87,$B$14, Set!$B$8:$B$87,' Dashboard'!BX8), IF($C$7=2031, COUNTIFS(Set!$Y$8:$Y$87,$B$14, Set!$B$8:$B$87,' Dashboard'!BX8),IF($C$7=2032, COUNTIFS(Set!$AC$8:$AC$87,$B$14, Set!$B$8:$B$87,' Dashboard'!BX8), IF($C$7=2033, COUNTIFS(Set!$AG$8:$AG$87,$B$14, Set!$B$8:$B$87,' Dashboard'!BX8), IF($C$7=2034, COUNTIFS(Set!$AK$8:$AK$87,$B$14, Set!$B$8:$B$87,' Dashboard'!BX8), IF($C$7=2035,COUNTIFS(Set!$AO$8:$AO$87,$B$14, Set!$B$8:$B$87,' Dashboard'!BX8),0))))))))))</f>
        <v>0</v>
      </c>
      <c r="BY14" s="131">
        <f>IF($C$7=2026,COUNTIFS(Set!$E$8:$E$87,$B$14,Set!$B$8:$B$87,' Dashboard'!BY8),IF($C$7=2027,COUNTIFS(Set!$I$8:$I$87,$B$14,Set!$B$8:$B$87,' Dashboard'!BY8),IF($C$7=2028,COUNTIFS(Set!$M$8:$M$87,$B$14,Set!$B$8:$B$87,' Dashboard'!BY8),IF($C$7=2029, COUNTIFS(Set!$Q$8:$Q$87,$B$14, Set!$B$8:$B$87,' Dashboard'!BY8),IF($C$7=2030, COUNTIFS(Set!$U$8:$U$87,$B$14, Set!$B$8:$B$87,' Dashboard'!BY8), IF($C$7=2031, COUNTIFS(Set!$Y$8:$Y$87,$B$14, Set!$B$8:$B$87,' Dashboard'!BY8),IF($C$7=2032, COUNTIFS(Set!$AC$8:$AC$87,$B$14, Set!$B$8:$B$87,' Dashboard'!BY8), IF($C$7=2033, COUNTIFS(Set!$AG$8:$AG$87,$B$14, Set!$B$8:$B$87,' Dashboard'!BY8), IF($C$7=2034, COUNTIFS(Set!$AK$8:$AK$87,$B$14, Set!$B$8:$B$87,' Dashboard'!BY8), IF($C$7=2035,COUNTIFS(Set!$AO$8:$AO$87,$B$14, Set!$B$8:$B$87,' Dashboard'!BY8),0))))))))))</f>
        <v>0</v>
      </c>
      <c r="BZ14" s="131">
        <f>IF($C$7=2026,COUNTIFS(Set!$E$8:$E$87,$B$14,Set!$B$8:$B$87,' Dashboard'!BZ8),IF($C$7=2027,COUNTIFS(Set!$I$8:$I$87,$B$14,Set!$B$8:$B$87,' Dashboard'!BZ8),IF($C$7=2028,COUNTIFS(Set!$M$8:$M$87,$B$14,Set!$B$8:$B$87,' Dashboard'!BZ8),IF($C$7=2029, COUNTIFS(Set!$Q$8:$Q$87,$B$14, Set!$B$8:$B$87,' Dashboard'!BZ8),IF($C$7=2030, COUNTIFS(Set!$U$8:$U$87,$B$14, Set!$B$8:$B$87,' Dashboard'!BZ8), IF($C$7=2031, COUNTIFS(Set!$Y$8:$Y$87,$B$14, Set!$B$8:$B$87,' Dashboard'!BZ8),IF($C$7=2032, COUNTIFS(Set!$AC$8:$AC$87,$B$14, Set!$B$8:$B$87,' Dashboard'!BZ8), IF($C$7=2033, COUNTIFS(Set!$AG$8:$AG$87,$B$14, Set!$B$8:$B$87,' Dashboard'!BZ8), IF($C$7=2034, COUNTIFS(Set!$AK$8:$AK$87,$B$14, Set!$B$8:$B$87,' Dashboard'!BZ8), IF($C$7=2035,COUNTIFS(Set!$AO$8:$AO$87,$B$14, Set!$B$8:$B$87,' Dashboard'!BZ8),0))))))))))</f>
        <v>0</v>
      </c>
      <c r="CA14" s="131">
        <f>IF($C$7=2026,COUNTIFS(Set!$E$8:$E$87,$B$14,Set!$B$8:$B$87,' Dashboard'!CA8),IF($C$7=2027,COUNTIFS(Set!$I$8:$I$87,$B$14,Set!$B$8:$B$87,' Dashboard'!CA8),IF($C$7=2028,COUNTIFS(Set!$M$8:$M$87,$B$14,Set!$B$8:$B$87,' Dashboard'!CA8),IF($C$7=2029, COUNTIFS(Set!$Q$8:$Q$87,$B$14, Set!$B$8:$B$87,' Dashboard'!CA8),IF($C$7=2030, COUNTIFS(Set!$U$8:$U$87,$B$14, Set!$B$8:$B$87,' Dashboard'!CA8), IF($C$7=2031, COUNTIFS(Set!$Y$8:$Y$87,$B$14, Set!$B$8:$B$87,' Dashboard'!CA8),IF($C$7=2032, COUNTIFS(Set!$AC$8:$AC$87,$B$14, Set!$B$8:$B$87,' Dashboard'!CA8), IF($C$7=2033, COUNTIFS(Set!$AG$8:$AG$87,$B$14, Set!$B$8:$B$87,' Dashboard'!CA8), IF($C$7=2034, COUNTIFS(Set!$AK$8:$AK$87,$B$14, Set!$B$8:$B$87,' Dashboard'!CA8), IF($C$7=2035,COUNTIFS(Set!$AO$8:$AO$87,$B$14, Set!$B$8:$B$87,' Dashboard'!CA8),0))))))))))</f>
        <v>0</v>
      </c>
      <c r="CB14" s="131">
        <f>IF($C$7=2026,COUNTIFS(Set!$E$8:$E$87,$B$14,Set!$B$8:$B$87,' Dashboard'!CB8),IF($C$7=2027,COUNTIFS(Set!$I$8:$I$87,$B$14,Set!$B$8:$B$87,' Dashboard'!CB8),IF($C$7=2028,COUNTIFS(Set!$M$8:$M$87,$B$14,Set!$B$8:$B$87,' Dashboard'!CB8),IF($C$7=2029, COUNTIFS(Set!$Q$8:$Q$87,$B$14, Set!$B$8:$B$87,' Dashboard'!CB8),IF($C$7=2030, COUNTIFS(Set!$U$8:$U$87,$B$14, Set!$B$8:$B$87,' Dashboard'!CB8), IF($C$7=2031, COUNTIFS(Set!$Y$8:$Y$87,$B$14, Set!$B$8:$B$87,' Dashboard'!CB8),IF($C$7=2032, COUNTIFS(Set!$AC$8:$AC$87,$B$14, Set!$B$8:$B$87,' Dashboard'!CB8), IF($C$7=2033, COUNTIFS(Set!$AG$8:$AG$87,$B$14, Set!$B$8:$B$87,' Dashboard'!CB8), IF($C$7=2034, COUNTIFS(Set!$AK$8:$AK$87,$B$14, Set!$B$8:$B$87,' Dashboard'!CB8), IF($C$7=2035,COUNTIFS(Set!$AO$8:$AO$87,$B$14, Set!$B$8:$B$87,' Dashboard'!CB8),0))))))))))</f>
        <v>1</v>
      </c>
      <c r="CC14" s="131">
        <f>IF($C$7=2026,COUNTIFS(Set!$E$8:$E$87,$B$14,Set!$B$8:$B$87,' Dashboard'!CC8),IF($C$7=2027,COUNTIFS(Set!$I$8:$I$87,$B$14,Set!$B$8:$B$87,' Dashboard'!CC8),IF($C$7=2028,COUNTIFS(Set!$M$8:$M$87,$B$14,Set!$B$8:$B$87,' Dashboard'!CC8),IF($C$7=2029, COUNTIFS(Set!$Q$8:$Q$87,$B$14, Set!$B$8:$B$87,' Dashboard'!CC8),IF($C$7=2030, COUNTIFS(Set!$U$8:$U$87,$B$14, Set!$B$8:$B$87,' Dashboard'!CC8), IF($C$7=2031, COUNTIFS(Set!$Y$8:$Y$87,$B$14, Set!$B$8:$B$87,' Dashboard'!CC8),IF($C$7=2032, COUNTIFS(Set!$AC$8:$AC$87,$B$14, Set!$B$8:$B$87,' Dashboard'!CC8), IF($C$7=2033, COUNTIFS(Set!$AG$8:$AG$87,$B$14, Set!$B$8:$B$87,' Dashboard'!CC8), IF($C$7=2034, COUNTIFS(Set!$AK$8:$AK$87,$B$14, Set!$B$8:$B$87,' Dashboard'!CC8), IF($C$7=2035,COUNTIFS(Set!$AO$8:$AO$87,$B$14, Set!$B$8:$B$87,' Dashboard'!CC8),0))))))))))</f>
        <v>0</v>
      </c>
      <c r="CE14" s="132">
        <f>IF($C$7=2026,COUNTIFS(Set!$E$8:$E$87,B14,Set!$C$8:$C$87,"=6"),IF($C$7=2027,COUNTIFS(Set!$I$8:$I$87,B14,Set!$C$8:$C$87,"=6"), IF($C$7=2028, COUNTIFS(Set!$M$8:$M$87,B14,Set!$C$8:$C$87,"=6"), IF($C$7=2029, COUNTIFS(Set!$Q$8:$Q$87,B14,Set!$C$8:$C$87,"=6"), IF($C$7=2030, COUNTIFS(Set!$U$8:$U$87,B14,Set!$C$8:$C$87,"=6"), IF($C$7=2031, COUNTIFS(Set!$Y$8:$Y$87,B14,Set!$C$8:$C$87,"=6"), IF($C$7=2032, COUNTIFS(Set!$AC$8:$AC$87,B14,Set!$C$8:$C$87,"=6"), IF($C$7=2033, COUNTIFS(Set!$AG$8:$AG$87,B14,Set!$C$8:$C$87,"=6"), IF($C$7=2034, COUNTIFS(Set!$AK$8:$AK$87,B14,Set!$C$8:$C$87,"=6"), IF($C$7=2035, COUNTIFS(Set!$AO$8:$AO$87,B14,Set!$C$8:$C$87,"=6"),0))))))))))</f>
        <v>0</v>
      </c>
      <c r="CF14" s="133">
        <f>IF($C$7=2026,COUNTIFS(Set!$E$8:$E$87,$B$14,Set!$B$8:$B$87,' Dashboard'!CF8),IF($C$7=2027,COUNTIFS(Set!$I$8:$I$87,$B$14,Set!$B$8:$B$87,' Dashboard'!CF8),IF($C$7=2028,COUNTIFS(Set!$M$8:$M$87,$B$14,Set!$B$8:$B$87,' Dashboard'!CF8),IF($C$7=2029, COUNTIFS(Set!$Q$8:$Q$87,$B$14, Set!$B$8:$B$87,' Dashboard'!CF8),IF($C$7=2030, COUNTIFS(Set!$U$8:$U$87,$B$14, Set!$B$8:$B$87,' Dashboard'!CF8), IF($C$7=2031, COUNTIFS(Set!$Y$8:$Y$87,$B$14, Set!$B$8:$B$87,' Dashboard'!CF8),IF($C$7=2032, COUNTIFS(Set!$AC$8:$AC$87,$B$14, Set!$B$8:$B$87,' Dashboard'!CF8), IF($C$7=2033, COUNTIFS(Set!$AG$8:$AG$87,$B$14, Set!$B$8:$B$87,' Dashboard'!CF8), IF($C$7=2034, COUNTIFS(Set!$AK$8:$AK$87,$B$14, Set!$B$8:$B$87,' Dashboard'!CF8), IF($C$7=2035,COUNTIFS(Set!$AO$8:$AO$87,$B$14, Set!$B$8:$B$87,' Dashboard'!CF8),0))))))))))</f>
        <v>0</v>
      </c>
      <c r="CG14" s="133">
        <f>IF($C$7=2026,COUNTIFS(Set!$E$8:$E$87,$B$14,Set!$B$8:$B$87,' Dashboard'!CG8),IF($C$7=2027,COUNTIFS(Set!$I$8:$I$87,$B$14,Set!$B$8:$B$87,' Dashboard'!CG8),IF($C$7=2028,COUNTIFS(Set!$M$8:$M$87,$B$14,Set!$B$8:$B$87,' Dashboard'!CG8),IF($C$7=2029, COUNTIFS(Set!$Q$8:$Q$87,$B$14, Set!$B$8:$B$87,' Dashboard'!CG8),IF($C$7=2030, COUNTIFS(Set!$U$8:$U$87,$B$14, Set!$B$8:$B$87,' Dashboard'!CG8), IF($C$7=2031, COUNTIFS(Set!$Y$8:$Y$87,$B$14, Set!$B$8:$B$87,' Dashboard'!CG8),IF($C$7=2032, COUNTIFS(Set!$AC$8:$AC$87,$B$14, Set!$B$8:$B$87,' Dashboard'!CG8), IF($C$7=2033, COUNTIFS(Set!$AG$8:$AG$87,$B$14, Set!$B$8:$B$87,' Dashboard'!CG8), IF($C$7=2034, COUNTIFS(Set!$AK$8:$AK$87,$B$14, Set!$B$8:$B$87,' Dashboard'!CG8), IF($C$7=2035,COUNTIFS(Set!$AO$8:$AO$87,$B$14, Set!$B$8:$B$87,' Dashboard'!CG8),0))))))))))</f>
        <v>0</v>
      </c>
      <c r="CH14" s="133">
        <f>IF($C$7=2026,COUNTIFS(Set!$E$8:$E$87,$B$14,Set!$B$8:$B$87,' Dashboard'!CH8),IF($C$7=2027,COUNTIFS(Set!$I$8:$I$87,$B$14,Set!$B$8:$B$87,' Dashboard'!CH8),IF($C$7=2028,COUNTIFS(Set!$M$8:$M$87,$B$14,Set!$B$8:$B$87,' Dashboard'!CH8),IF($C$7=2029, COUNTIFS(Set!$Q$8:$Q$87,$B$14, Set!$B$8:$B$87,' Dashboard'!CH8),IF($C$7=2030, COUNTIFS(Set!$U$8:$U$87,$B$14, Set!$B$8:$B$87,' Dashboard'!CH8), IF($C$7=2031, COUNTIFS(Set!$Y$8:$Y$87,$B$14, Set!$B$8:$B$87,' Dashboard'!CH8),IF($C$7=2032, COUNTIFS(Set!$AC$8:$AC$87,$B$14, Set!$B$8:$B$87,' Dashboard'!CH8), IF($C$7=2033, COUNTIFS(Set!$AG$8:$AG$87,$B$14, Set!$B$8:$B$87,' Dashboard'!CH8), IF($C$7=2034, COUNTIFS(Set!$AK$8:$AK$87,$B$14, Set!$B$8:$B$87,' Dashboard'!CH8), IF($C$7=2035,COUNTIFS(Set!$AO$8:$AO$87,$B$14, Set!$B$8:$B$87,' Dashboard'!CH8),0))))))))))</f>
        <v>0</v>
      </c>
      <c r="CI14" s="133">
        <f>IF($C$7=2026,COUNTIFS(Set!$E$8:$E$87,$B$14,Set!$B$8:$B$87,' Dashboard'!CI8),IF($C$7=2027,COUNTIFS(Set!$I$8:$I$87,$B$14,Set!$B$8:$B$87,' Dashboard'!CI8),IF($C$7=2028,COUNTIFS(Set!$M$8:$M$87,$B$14,Set!$B$8:$B$87,' Dashboard'!CI8),IF($C$7=2029, COUNTIFS(Set!$Q$8:$Q$87,$B$14, Set!$B$8:$B$87,' Dashboard'!CI8),IF($C$7=2030, COUNTIFS(Set!$U$8:$U$87,$B$14, Set!$B$8:$B$87,' Dashboard'!CI8), IF($C$7=2031, COUNTIFS(Set!$Y$8:$Y$87,$B$14, Set!$B$8:$B$87,' Dashboard'!CI8),IF($C$7=2032, COUNTIFS(Set!$AC$8:$AC$87,$B$14, Set!$B$8:$B$87,' Dashboard'!CI8), IF($C$7=2033, COUNTIFS(Set!$AG$8:$AG$87,$B$14, Set!$B$8:$B$87,' Dashboard'!CI8), IF($C$7=2034, COUNTIFS(Set!$AK$8:$AK$87,$B$14, Set!$B$8:$B$87,' Dashboard'!CI8), IF($C$7=2035,COUNTIFS(Set!$AO$8:$AO$87,$B$14, Set!$B$8:$B$87,' Dashboard'!CI8),0))))))))))</f>
        <v>0</v>
      </c>
      <c r="CK14" s="126">
        <f>IF($C$7=2026,COUNTIFS(Set!$E$8:$E$87,B14,Set!$C$8:$C$87,"=7"),IF($C$7=2027,COUNTIFS(Set!$I$8:$I$87,B14,Set!$C$8:$C$87,"=7"), IF($C$7=2028, COUNTIFS(Set!$M$8:$M$87,B14,Set!$C$8:$C$87,"=7"), IF($C$7=2029, COUNTIFS(Set!$Q$8:$Q$87,B14,Set!$C$8:$C$87,"=7"), IF($C$7=2030, COUNTIFS(Set!$U$8:$U$87,B14,Set!$C$8:$C$87,"=7"), IF($C$7=2031, COUNTIFS(Set!$Y$8:$Y$87,B14,Set!$C$8:$C$87,"=7"), IF($C$7=2032, COUNTIFS(Set!$AC$8:$AC$87,B14,Set!$C$8:$C$87,"=7"), IF($C$7=2033, COUNTIFS(Set!$AG$8:$AG$87,B14,Set!$C$8:$C$87,"=7"), IF($C$7=2034, COUNTIFS(Set!$AK$8:$AK$87,B14,Set!$C$8:$C$87,"=7"), IF($C$7=2035, COUNTIFS(Set!$AO$8:$AO$87,B14,Set!$C$8:$C$87,"=7"),0))))))))))</f>
        <v>0</v>
      </c>
      <c r="CL14" s="131">
        <f>IF($C$7=2026,COUNTIFS(Set!$E$8:$E$87,$B$14,Set!$B$8:$B$87,' Dashboard'!CL8),IF($C$7=2027,COUNTIFS(Set!$I$8:$I$87,$B$14,Set!$B$8:$B$87,' Dashboard'!CL8),IF($C$7=2028,COUNTIFS(Set!$M$8:$M$87,$B$14,Set!$B$8:$B$87,' Dashboard'!CL8),IF($C$7=2029, COUNTIFS(Set!$Q$8:$Q$87,$B$14, Set!$B$8:$B$87,' Dashboard'!CL8),IF($C$7=2030, COUNTIFS(Set!$U$8:$U$87,$B$14, Set!$B$8:$B$87,' Dashboard'!CL8), IF($C$7=2031, COUNTIFS(Set!$Y$8:$Y$87,$B$14, Set!$B$8:$B$87,' Dashboard'!CL8),IF($C$7=2032, COUNTIFS(Set!$AC$8:$AC$87,$B$14, Set!$B$8:$B$87,' Dashboard'!CL8), IF($C$7=2033, COUNTIFS(Set!$AG$8:$AG$87,$B$14, Set!$B$8:$B$87,' Dashboard'!CL8), IF($C$7=2034, COUNTIFS(Set!$AK$8:$AK$87,$B$14, Set!$B$8:$B$87,' Dashboard'!CL8), IF($C$7=2035,COUNTIFS(Set!$AO$8:$AO$87,$B$14, Set!$B$8:$B$87,' Dashboard'!CL8),0))))))))))</f>
        <v>0</v>
      </c>
      <c r="CM14" s="131">
        <f>IF($C$7=2026,COUNTIFS(Set!$E$8:$E$87,$B$14,Set!$B$8:$B$87,' Dashboard'!CM8),IF($C$7=2027,COUNTIFS(Set!$I$8:$I$87,$B$14,Set!$B$8:$B$87,' Dashboard'!CM8),IF($C$7=2028,COUNTIFS(Set!$M$8:$M$87,$B$14,Set!$B$8:$B$87,' Dashboard'!CM8),IF($C$7=2029, COUNTIFS(Set!$Q$8:$Q$87,$B$14, Set!$B$8:$B$87,' Dashboard'!CM8),IF($C$7=2030, COUNTIFS(Set!$U$8:$U$87,$B$14, Set!$B$8:$B$87,' Dashboard'!CM8), IF($C$7=2031, COUNTIFS(Set!$Y$8:$Y$87,$B$14, Set!$B$8:$B$87,' Dashboard'!CM8),IF($C$7=2032, COUNTIFS(Set!$AC$8:$AC$87,$B$14, Set!$B$8:$B$87,' Dashboard'!CM8), IF($C$7=2033, COUNTIFS(Set!$AG$8:$AG$87,$B$14, Set!$B$8:$B$87,' Dashboard'!CM8), IF($C$7=2034, COUNTIFS(Set!$AK$8:$AK$87,$B$14, Set!$B$8:$B$87,' Dashboard'!CM8), IF($C$7=2035,COUNTIFS(Set!$AO$8:$AO$87,$B$14, Set!$B$8:$B$87,' Dashboard'!CM8),0))))))))))</f>
        <v>0</v>
      </c>
      <c r="CN14" s="131">
        <f>IF($C$7=2026,COUNTIFS(Set!$E$8:$E$87,$B$14,Set!$B$8:$B$87,' Dashboard'!CN8),IF($C$7=2027,COUNTIFS(Set!$I$8:$I$87,$B$14,Set!$B$8:$B$87,' Dashboard'!CN8),IF($C$7=2028,COUNTIFS(Set!$M$8:$M$87,$B$14,Set!$B$8:$B$87,' Dashboard'!CN8),IF($C$7=2029, COUNTIFS(Set!$Q$8:$Q$87,$B$14, Set!$B$8:$B$87,' Dashboard'!CN8),IF($C$7=2030, COUNTIFS(Set!$U$8:$U$87,$B$14, Set!$B$8:$B$87,' Dashboard'!CN8), IF($C$7=2031, COUNTIFS(Set!$Y$8:$Y$87,$B$14, Set!$B$8:$B$87,' Dashboard'!CN8),IF($C$7=2032, COUNTIFS(Set!$AC$8:$AC$87,$B$14, Set!$B$8:$B$87,' Dashboard'!CN8), IF($C$7=2033, COUNTIFS(Set!$AG$8:$AG$87,$B$14, Set!$B$8:$B$87,' Dashboard'!CN8), IF($C$7=2034, COUNTIFS(Set!$AK$8:$AK$87,$B$14, Set!$B$8:$B$87,' Dashboard'!CN8), IF($C$7=2035,COUNTIFS(Set!$AO$8:$AO$87,$B$14, Set!$B$8:$B$87,' Dashboard'!CN8),0))))))))))</f>
        <v>0</v>
      </c>
      <c r="CO14" s="131">
        <f>IF($C$7=2026,COUNTIFS(Set!$E$8:$E$87,$B$14,Set!$B$8:$B$87,' Dashboard'!CO8),IF($C$7=2027,COUNTIFS(Set!$I$8:$I$87,$B$14,Set!$B$8:$B$87,' Dashboard'!CO8),IF($C$7=2028,COUNTIFS(Set!$M$8:$M$87,$B$14,Set!$B$8:$B$87,' Dashboard'!CO8),IF($C$7=2029, COUNTIFS(Set!$Q$8:$Q$87,$B$14, Set!$B$8:$B$87,' Dashboard'!CO8),IF($C$7=2030, COUNTIFS(Set!$U$8:$U$87,$B$14, Set!$B$8:$B$87,' Dashboard'!CO8), IF($C$7=2031, COUNTIFS(Set!$Y$8:$Y$87,$B$14, Set!$B$8:$B$87,' Dashboard'!CO8),IF($C$7=2032, COUNTIFS(Set!$AC$8:$AC$87,$B$14, Set!$B$8:$B$87,' Dashboard'!CO8), IF($C$7=2033, COUNTIFS(Set!$AG$8:$AG$87,$B$14, Set!$B$8:$B$87,' Dashboard'!CO8), IF($C$7=2034, COUNTIFS(Set!$AK$8:$AK$87,$B$14, Set!$B$8:$B$87,' Dashboard'!CO8), IF($C$7=2035,COUNTIFS(Set!$AO$8:$AO$87,$B$14, Set!$B$8:$B$87,' Dashboard'!CO8),0))))))))))</f>
        <v>0</v>
      </c>
      <c r="CP14" s="131">
        <f>IF($C$7=2026,COUNTIFS(Set!$E$8:$E$87,$B$14,Set!$B$8:$B$87,' Dashboard'!CP8),IF($C$7=2027,COUNTIFS(Set!$I$8:$I$87,$B$14,Set!$B$8:$B$87,' Dashboard'!CP8),IF($C$7=2028,COUNTIFS(Set!$M$8:$M$87,$B$14,Set!$B$8:$B$87,' Dashboard'!CP8),IF($C$7=2029, COUNTIFS(Set!$Q$8:$Q$87,$B$14, Set!$B$8:$B$87,' Dashboard'!CP8),IF($C$7=2030, COUNTIFS(Set!$U$8:$U$87,$B$14, Set!$B$8:$B$87,' Dashboard'!CP8), IF($C$7=2031, COUNTIFS(Set!$Y$8:$Y$87,$B$14, Set!$B$8:$B$87,' Dashboard'!CP8),IF($C$7=2032, COUNTIFS(Set!$AC$8:$AC$87,$B$14, Set!$B$8:$B$87,' Dashboard'!CP8), IF($C$7=2033, COUNTIFS(Set!$AG$8:$AG$87,$B$14, Set!$B$8:$B$87,' Dashboard'!CP8), IF($C$7=2034, COUNTIFS(Set!$AK$8:$AK$87,$B$14, Set!$B$8:$B$87,' Dashboard'!CP8), IF($C$7=2035,COUNTIFS(Set!$AO$8:$AO$87,$B$14, Set!$B$8:$B$87,' Dashboard'!CP8),0))))))))))</f>
        <v>0</v>
      </c>
      <c r="CR14" s="132">
        <f>IF($C$7=2026,COUNTIFS(Set!$E$8:$E$87,B14,Set!$C$8:$C$87,"=8"),IF($C$7=2027,COUNTIFS(Set!$I$8:$I$87,B14,Set!$C$8:$C$87,"=8"), IF($C$7=2028, COUNTIFS(Set!$M$8:$M$87,B14,Set!$C$8:$C$87,"=8"), IF($C$7=2029, COUNTIFS(Set!$Q$8:$Q$87,B14,Set!$C$8:$C$87,"=8"), IF($C$7=2030, COUNTIFS(Set!$U$8:$U$87,B14,Set!$C$8:$C$87,"=8"), IF($C$7=2031, COUNTIFS(Set!$Y$8:$Y$87,B14,Set!$C$8:$C$87,"=8"), IF($C$7=2032, COUNTIFS(Set!$AC$8:$AC$87,B14,Set!$C$8:$C$87,"=8"), IF($C$7=2033, COUNTIFS(Set!$AG$8:$AG$87,B14,Set!$C$8:$C$87,"=8"), IF($C$7=2034, COUNTIFS(Set!$AK$8:$AK$87,B14,Set!$C$8:$C$87,"=8"), IF($C$7=2035, COUNTIFS(Set!$AO$8:$AO$87,B14,Set!$C$8:$C$87,"=8"),0))))))))))</f>
        <v>0</v>
      </c>
      <c r="CS14" s="133">
        <f>IF($C$7=2026,COUNTIFS(Set!$E$8:$E$87,$B$14,Set!$B$8:$B$87,' Dashboard'!CS8),IF($C$7=2027,COUNTIFS(Set!$I$8:$I$87,$B$14,Set!$B$8:$B$87,' Dashboard'!CS8),IF($C$7=2028,COUNTIFS(Set!$M$8:$M$87,$B$14,Set!$B$8:$B$87,' Dashboard'!CS8),IF($C$7=2029, COUNTIFS(Set!$Q$8:$Q$87,$B$14, Set!$B$8:$B$87,' Dashboard'!CS8),IF($C$7=2030, COUNTIFS(Set!$U$8:$U$87,$B$14, Set!$B$8:$B$87,' Dashboard'!CS8), IF($C$7=2031, COUNTIFS(Set!$Y$8:$Y$87,$B$14, Set!$B$8:$B$87,' Dashboard'!CS8),IF($C$7=2032, COUNTIFS(Set!$AC$8:$AC$87,$B$14, Set!$B$8:$B$87,' Dashboard'!CS8), IF($C$7=2033, COUNTIFS(Set!$AG$8:$AG$87,$B$14, Set!$B$8:$B$87,' Dashboard'!CS8), IF($C$7=2034, COUNTIFS(Set!$AK$8:$AK$87,$B$14, Set!$B$8:$B$87,' Dashboard'!CS8), IF($C$7=2035,COUNTIFS(Set!$AO$8:$AO$87,$B$14, Set!$B$8:$B$87,' Dashboard'!CS8),0))))))))))</f>
        <v>0</v>
      </c>
      <c r="CT14" s="133">
        <f>IF($C$7=2026,COUNTIFS(Set!$E$8:$E$87,$B$14,Set!$B$8:$B$87,' Dashboard'!CT8),IF($C$7=2027,COUNTIFS(Set!$I$8:$I$87,$B$14,Set!$B$8:$B$87,' Dashboard'!CT8),IF($C$7=2028,COUNTIFS(Set!$M$8:$M$87,$B$14,Set!$B$8:$B$87,' Dashboard'!CT8),IF($C$7=2029, COUNTIFS(Set!$Q$8:$Q$87,$B$14, Set!$B$8:$B$87,' Dashboard'!CT8),IF($C$7=2030, COUNTIFS(Set!$U$8:$U$87,$B$14, Set!$B$8:$B$87,' Dashboard'!CT8), IF($C$7=2031, COUNTIFS(Set!$Y$8:$Y$87,$B$14, Set!$B$8:$B$87,' Dashboard'!CT8),IF($C$7=2032, COUNTIFS(Set!$AC$8:$AC$87,$B$14, Set!$B$8:$B$87,' Dashboard'!CT8), IF($C$7=2033, COUNTIFS(Set!$AG$8:$AG$87,$B$14, Set!$B$8:$B$87,' Dashboard'!CT8), IF($C$7=2034, COUNTIFS(Set!$AK$8:$AK$87,$B$14, Set!$B$8:$B$87,' Dashboard'!CT8), IF($C$7=2035,COUNTIFS(Set!$AO$8:$AO$87,$B$14, Set!$B$8:$B$87,' Dashboard'!CT8),0))))))))))</f>
        <v>0</v>
      </c>
      <c r="CU14" s="133">
        <f>IF($C$7=2026,COUNTIFS(Set!$E$8:$E$87,$B$14,Set!$B$8:$B$87,' Dashboard'!CU8),IF($C$7=2027,COUNTIFS(Set!$I$8:$I$87,$B$14,Set!$B$8:$B$87,' Dashboard'!CU8),IF($C$7=2028,COUNTIFS(Set!$M$8:$M$87,$B$14,Set!$B$8:$B$87,' Dashboard'!CU8),IF($C$7=2029, COUNTIFS(Set!$Q$8:$Q$87,$B$14, Set!$B$8:$B$87,' Dashboard'!CU8),IF($C$7=2030, COUNTIFS(Set!$U$8:$U$87,$B$14, Set!$B$8:$B$87,' Dashboard'!CU8), IF($C$7=2031, COUNTIFS(Set!$Y$8:$Y$87,$B$14, Set!$B$8:$B$87,' Dashboard'!CU8),IF($C$7=2032, COUNTIFS(Set!$AC$8:$AC$87,$B$14, Set!$B$8:$B$87,' Dashboard'!CU8), IF($C$7=2033, COUNTIFS(Set!$AG$8:$AG$87,$B$14, Set!$B$8:$B$87,' Dashboard'!CU8), IF($C$7=2034, COUNTIFS(Set!$AK$8:$AK$87,$B$14, Set!$B$8:$B$87,' Dashboard'!CU8), IF($C$7=2035,COUNTIFS(Set!$AO$8:$AO$87,$B$14, Set!$B$8:$B$87,' Dashboard'!CU8),0))))))))))</f>
        <v>0</v>
      </c>
      <c r="CW14" s="126">
        <f>IF($C$7=2026,COUNTIFS(Set!$E$8:$E$87,B14,Set!$C$8:$C$87,"=9"),IF($C$7=2027,COUNTIFS(Set!$I$8:$I$87,B14,Set!$C$8:$C$87,"=9"), IF($C$7=2028, COUNTIFS(Set!$M$8:$M$87,B14,Set!$C$8:$C$87,"=9"), IF($C$7=2029, COUNTIFS(Set!$Q$8:$Q$87,B14,Set!$C$8:$C$87,"=9"), IF($C$7=2030, COUNTIFS(Set!$U$8:$U$87,B14,Set!$C$8:$C$87,"=9"), IF($C$7=2031, COUNTIFS(Set!$Y$8:$Y$87,B14,Set!$C$8:$C$87,"=9"), IF($C$7=2032, COUNTIFS(Set!$AC$8:$AC$87,B14,Set!$C$8:$C$87,"=9"), IF($C$7=2033, COUNTIFS(Set!$AG$8:$AG$87,B14,Set!$C$8:$C$87,"=9"), IF($C$7=2034, COUNTIFS(Set!$AK$8:$AK$87,B14,Set!$C$8:$C$87,"=9"), IF($C$7=2035, COUNTIFS(Set!$AO$8:$AO$87,B14,Set!$C$8:$C$87,"=9"),0))))))))))</f>
        <v>0</v>
      </c>
      <c r="CX14" s="131">
        <f>IF($C$7=2026,COUNTIFS(Set!$E$8:$E$87,$B$14,Set!$B$8:$B$87,' Dashboard'!CX8),IF($C$7=2027,COUNTIFS(Set!$I$8:$I$87,$B$14,Set!$B$8:$B$87,' Dashboard'!CX8),IF($C$7=2028,COUNTIFS(Set!$M$8:$M$87,$B$14,Set!$B$8:$B$87,' Dashboard'!CX8),IF($C$7=2029, COUNTIFS(Set!$Q$8:$Q$87,$B$14, Set!$B$8:$B$87,' Dashboard'!CX8),IF($C$7=2030, COUNTIFS(Set!$U$8:$U$87,$B$14, Set!$B$8:$B$87,' Dashboard'!CX8), IF($C$7=2031, COUNTIFS(Set!$Y$8:$Y$87,$B$14, Set!$B$8:$B$87,' Dashboard'!CX8),IF($C$7=2032, COUNTIFS(Set!$AC$8:$AC$87,$B$14, Set!$B$8:$B$87,' Dashboard'!CX8), IF($C$7=2033, COUNTIFS(Set!$AG$8:$AG$87,$B$14, Set!$B$8:$B$87,' Dashboard'!CX8), IF($C$7=2034, COUNTIFS(Set!$AK$8:$AK$87,$B$14, Set!$B$8:$B$87,' Dashboard'!CX8), IF($C$7=2035,COUNTIFS(Set!$AO$8:$AO$87,$B$14, Set!$B$8:$B$87,' Dashboard'!CX8),0))))))))))</f>
        <v>0</v>
      </c>
    </row>
    <row r="15" spans="2:102" ht="12.75" customHeight="1" x14ac:dyDescent="0.25">
      <c r="B15" s="123" t="str">
        <f>'Hilfstabellen &amp; Legenden'!C12</f>
        <v>Nicht o. kaum umsetzbar</v>
      </c>
      <c r="C15" s="124">
        <f t="shared" si="0"/>
        <v>1</v>
      </c>
      <c r="D15" s="125">
        <f t="shared" si="1"/>
        <v>1.2500000000000001E-2</v>
      </c>
      <c r="F15" s="126">
        <f>IF($C$7=2026,COUNTIFS(Set!$E$8:$E$87,B15,Set!$C$8:$C$87,"=1"),IF($C$7=2027,COUNTIFS(Set!$I$8:$I$87,B15,Set!$C$8:$C$87,"=1"), IF($C$7=2028, COUNTIFS(Set!$M$8:$M$87,B15,Set!$C$8:$C$87,"=1"), IF($C$7=2029, COUNTIFS(Set!$Q$8:$Q$87,B15,Set!$C$8:$C$87,"=1"), IF($C$7=2030, COUNTIFS(Set!$U$8:$U$87,B15,Set!$C$8:$C$87,"=1"), IF($C$7=2031, COUNTIFS(Set!$Y$8:$Y$87,B15,Set!$C$8:$C$87,"=1"), IF($C$7=2032, COUNTIFS(Set!$AC$8:$AC$87,B15,Set!$C$8:$C$87,"=1"), IF($C$7=2033, COUNTIFS(Set!$AG$8:$AG$87,B15,Set!$C$8:$C$87,"=1"), IF($C$7=2034, COUNTIFS(Set!$AK$8:$AK$87,B15,Set!$C$8:$C$87,"=1"), IF($C$7=2035, COUNTIFS(Set!$AO$8:$AO$87,B15,Set!$C$8:$C$87,"=1"),0))))))))))</f>
        <v>0</v>
      </c>
      <c r="G15" s="127">
        <f>IF($C$7=2026,COUNTIFS(Set!$E$8:$E$87,$B$15,Set!$B$8:$B$87,' Dashboard'!G8),IF($C$7=2027,COUNTIFS(Set!$I$8:$I$87,$B$14,Set!$B$8:$B$87,' Dashboard'!G8),IF($C$7=2028,COUNTIFS(Set!$M$8:$M$87,$B$15,Set!$B$8:$B$87,' Dashboard'!G8),IF($C$7=2029, COUNTIFS(Set!$Q$8:$Q$87,$B$15, Set!$B$8:$B$87,' Dashboard'!G8),IF($C$7=2030, COUNTIFS(Set!$U$8:$U$87,$B$15, Set!$B$8:$B$87,' Dashboard'!G8), IF($C$7=2031, COUNTIFS(Set!$Y$8:$Y$87,$B$15, Set!$B$8:$B$87,' Dashboard'!G8),IF($C$7=2032, COUNTIFS(Set!$AC$8:$AC$87,$B$15, Set!$B$8:$B$87,' Dashboard'!G8), IF($C$7=2033, COUNTIFS(Set!$AG$8:$AG$87,$B$15, Set!$B$8:$B$87,' Dashboard'!G8), IF($C$7=2034, COUNTIFS(Set!$AK$8:$AK$87,$B$15, Set!$B$8:$B$87,' Dashboard'!G8), IF($C$7=2035,COUNTIFS(Set!$AO$8:$AO$87,$B$15, Set!$B$8:$B$87,' Dashboard'!G8),0))))))))))</f>
        <v>0</v>
      </c>
      <c r="H15" s="127">
        <f>IF($C$7=2026,COUNTIFS(Set!$E$8:$E$87,$B$15,Set!$B$8:$B$87,' Dashboard'!H8),IF($C$7=2027,COUNTIFS(Set!$I$8:$I$87,$B$14,Set!$B$8:$B$87,' Dashboard'!H8),IF($C$7=2028,COUNTIFS(Set!$M$8:$M$87,$B$15,Set!$B$8:$B$87,' Dashboard'!H8),IF($C$7=2029, COUNTIFS(Set!$Q$8:$Q$87,$B$15, Set!$B$8:$B$87,' Dashboard'!H8),IF($C$7=2030, COUNTIFS(Set!$U$8:$U$87,$B$15, Set!$B$8:$B$87,' Dashboard'!H8), IF($C$7=2031, COUNTIFS(Set!$Y$8:$Y$87,$B$15, Set!$B$8:$B$87,' Dashboard'!H8),IF($C$7=2032, COUNTIFS(Set!$AC$8:$AC$87,$B$15, Set!$B$8:$B$87,' Dashboard'!H8), IF($C$7=2033, COUNTIFS(Set!$AG$8:$AG$87,$B$15, Set!$B$8:$B$87,' Dashboard'!H8), IF($C$7=2034, COUNTIFS(Set!$AK$8:$AK$87,$B$15, Set!$B$8:$B$87,' Dashboard'!H8), IF($C$7=2035,COUNTIFS(Set!$AO$8:$AO$87,$B$15, Set!$B$8:$B$87,' Dashboard'!H8),0))))))))))</f>
        <v>0</v>
      </c>
      <c r="I15" s="127">
        <f>IF($C$7=2026,COUNTIFS(Set!$E$8:$E$87,$B$15,Set!$B$8:$B$87,' Dashboard'!I8),IF($C$7=2027,COUNTIFS(Set!$I$8:$I$87,$B$14,Set!$B$8:$B$87,' Dashboard'!I8),IF($C$7=2028,COUNTIFS(Set!$M$8:$M$87,$B$15,Set!$B$8:$B$87,' Dashboard'!I8),IF($C$7=2029, COUNTIFS(Set!$Q$8:$Q$87,$B$15, Set!$B$8:$B$87,' Dashboard'!I8),IF($C$7=2030, COUNTIFS(Set!$U$8:$U$87,$B$15, Set!$B$8:$B$87,' Dashboard'!I8), IF($C$7=2031, COUNTIFS(Set!$Y$8:$Y$87,$B$15, Set!$B$8:$B$87,' Dashboard'!I8),IF($C$7=2032, COUNTIFS(Set!$AC$8:$AC$87,$B$15, Set!$B$8:$B$87,' Dashboard'!I8), IF($C$7=2033, COUNTIFS(Set!$AG$8:$AG$87,$B$15, Set!$B$8:$B$87,' Dashboard'!I8), IF($C$7=2034, COUNTIFS(Set!$AK$8:$AK$87,$B$15, Set!$B$8:$B$87,' Dashboard'!I8), IF($C$7=2035,COUNTIFS(Set!$AO$8:$AO$87,$B$15, Set!$B$8:$B$87,' Dashboard'!I8),0))))))))))</f>
        <v>0</v>
      </c>
      <c r="J15" s="127">
        <f>IF($C$7=2026,COUNTIFS(Set!$E$8:$E$87,$B$15,Set!$B$8:$B$87,' Dashboard'!J8),IF($C$7=2027,COUNTIFS(Set!$I$8:$I$87,$B$14,Set!$B$8:$B$87,' Dashboard'!J8),IF($C$7=2028,COUNTIFS(Set!$M$8:$M$87,$B$15,Set!$B$8:$B$87,' Dashboard'!J8),IF($C$7=2029, COUNTIFS(Set!$Q$8:$Q$87,$B$15, Set!$B$8:$B$87,' Dashboard'!J8),IF($C$7=2030, COUNTIFS(Set!$U$8:$U$87,$B$15, Set!$B$8:$B$87,' Dashboard'!J8), IF($C$7=2031, COUNTIFS(Set!$Y$8:$Y$87,$B$15, Set!$B$8:$B$87,' Dashboard'!J8),IF($C$7=2032, COUNTIFS(Set!$AC$8:$AC$87,$B$15, Set!$B$8:$B$87,' Dashboard'!J8), IF($C$7=2033, COUNTIFS(Set!$AG$8:$AG$87,$B$15, Set!$B$8:$B$87,' Dashboard'!J8), IF($C$7=2034, COUNTIFS(Set!$AK$8:$AK$87,$B$15, Set!$B$8:$B$87,' Dashboard'!J8), IF($C$7=2035,COUNTIFS(Set!$AO$8:$AO$87,$B$15, Set!$B$8:$B$87,' Dashboard'!J8),0))))))))))</f>
        <v>0</v>
      </c>
      <c r="K15" s="108"/>
      <c r="L15" s="129">
        <f>IF($C$7=2026,COUNTIFS(Set!$E$8:$E$87,B15,Set!$C$8:$C$87,"=2"),IF($C$7=2027,COUNTIFS(Set!$I$8:$I$87,B15,Set!$C$8:$C$87,"=2"), IF($C$7=2028, COUNTIFS(Set!$M$8:$M$87,B15,Set!$C$8:$C$87,"=2"), IF($C$7=2029, COUNTIFS(Set!$Q$8:$Q$87,B15,Set!$C$8:$C$87,"=2"), IF($C$7=2030, COUNTIFS(Set!$U$8:$U$87,B15,Set!$C$8:$C$87,"=2"), IF($C$7=2031, COUNTIFS(Set!$Y$8:$Y$87,B15,Set!$C$8:$C$87,"=2"), IF($C$7=2032, COUNTIFS(Set!$AC$8:$AC$87,B15,Set!$C$8:$C$87,"=2"), IF($C$7=2033, COUNTIFS(Set!$AG$8:$AG$87,B15,Set!$C$8:$C$87,"=2"), IF($C$7=2034, COUNTIFS(Set!$AK$8:$AK$87,B15,Set!$C$8:$C$87,"=2"), IF($C$7=2035, COUNTIFS(Set!$AO$8:$AO$87,B15,Set!$C$8:$C$87,"=2"),0))))))))))</f>
        <v>1</v>
      </c>
      <c r="M15" s="130">
        <f>IF($C$7=2026,COUNTIFS(Set!$E$8:$E$87,$B$15,Set!$B$8:$B$87,' Dashboard'!M8),IF($C$7=2027,COUNTIFS(Set!$I$8:$I$87,$B$14,Set!$B$8:$B$87,' Dashboard'!M8),IF($C$7=2028,COUNTIFS(Set!$M$8:$M$87,$B$15,Set!$B$8:$B$87,' Dashboard'!M8),IF($C$7=2029, COUNTIFS(Set!$Q$8:$Q$87,$B$15, Set!$B$8:$B$87,' Dashboard'!M8),IF($C$7=2030, COUNTIFS(Set!$U$8:$U$87,$B$15, Set!$B$8:$B$87,' Dashboard'!M8), IF($C$7=2031, COUNTIFS(Set!$Y$8:$Y$87,$B$15, Set!$B$8:$B$87,' Dashboard'!M8),IF($C$7=2032, COUNTIFS(Set!$AC$8:$AC$87,$B$15, Set!$B$8:$B$87,' Dashboard'!M8), IF($C$7=2033, COUNTIFS(Set!$AG$8:$AG$87,$B$15, Set!$B$8:$B$87,' Dashboard'!M8), IF($C$7=2034, COUNTIFS(Set!$AK$8:$AK$87,$B$15, Set!$B$8:$B$87,' Dashboard'!M8), IF($C$7=2035,COUNTIFS(Set!$AO$8:$AO$87,$B$15, Set!$B$8:$B$87,' Dashboard'!M8),0))))))))))</f>
        <v>0</v>
      </c>
      <c r="N15" s="130">
        <f>IF($C$7=2026,COUNTIFS(Set!$E$8:$E$87,$B$15,Set!$B$8:$B$87,' Dashboard'!N8),IF($C$7=2027,COUNTIFS(Set!$I$8:$I$87,$B$14,Set!$B$8:$B$87,' Dashboard'!N8),IF($C$7=2028,COUNTIFS(Set!$M$8:$M$87,$B$15,Set!$B$8:$B$87,' Dashboard'!N8),IF($C$7=2029, COUNTIFS(Set!$Q$8:$Q$87,$B$15, Set!$B$8:$B$87,' Dashboard'!N8),IF($C$7=2030, COUNTIFS(Set!$U$8:$U$87,$B$15, Set!$B$8:$B$87,' Dashboard'!N8), IF($C$7=2031, COUNTIFS(Set!$Y$8:$Y$87,$B$15, Set!$B$8:$B$87,' Dashboard'!N8),IF($C$7=2032, COUNTIFS(Set!$AC$8:$AC$87,$B$15, Set!$B$8:$B$87,' Dashboard'!N8), IF($C$7=2033, COUNTIFS(Set!$AG$8:$AG$87,$B$15, Set!$B$8:$B$87,' Dashboard'!N8), IF($C$7=2034, COUNTIFS(Set!$AK$8:$AK$87,$B$15, Set!$B$8:$B$87,' Dashboard'!N8), IF($C$7=2035,COUNTIFS(Set!$AO$8:$AO$87,$B$15, Set!$B$8:$B$87,' Dashboard'!N8),0))))))))))</f>
        <v>0</v>
      </c>
      <c r="O15" s="130">
        <f>IF($C$7=2026,COUNTIFS(Set!$E$8:$E$87,$B$15,Set!$B$8:$B$87,' Dashboard'!O8),IF($C$7=2027,COUNTIFS(Set!$I$8:$I$87,$B$14,Set!$B$8:$B$87,' Dashboard'!O8),IF($C$7=2028,COUNTIFS(Set!$M$8:$M$87,$B$15,Set!$B$8:$B$87,' Dashboard'!O8),IF($C$7=2029, COUNTIFS(Set!$Q$8:$Q$87,$B$15, Set!$B$8:$B$87,' Dashboard'!O8),IF($C$7=2030, COUNTIFS(Set!$U$8:$U$87,$B$15, Set!$B$8:$B$87,' Dashboard'!O8), IF($C$7=2031, COUNTIFS(Set!$Y$8:$Y$87,$B$15, Set!$B$8:$B$87,' Dashboard'!O8),IF($C$7=2032, COUNTIFS(Set!$AC$8:$AC$87,$B$15, Set!$B$8:$B$87,' Dashboard'!O8), IF($C$7=2033, COUNTIFS(Set!$AG$8:$AG$87,$B$15, Set!$B$8:$B$87,' Dashboard'!O8), IF($C$7=2034, COUNTIFS(Set!$AK$8:$AK$87,$B$15, Set!$B$8:$B$87,' Dashboard'!O8), IF($C$7=2035,COUNTIFS(Set!$AO$8:$AO$87,$B$15, Set!$B$8:$B$87,' Dashboard'!O8),0))))))))))</f>
        <v>0</v>
      </c>
      <c r="P15" s="130">
        <f>IF($C$7=2026,COUNTIFS(Set!$E$8:$E$87,$B$15,Set!$B$8:$B$87,' Dashboard'!P8),IF($C$7=2027,COUNTIFS(Set!$I$8:$I$87,$B$14,Set!$B$8:$B$87,' Dashboard'!P8),IF($C$7=2028,COUNTIFS(Set!$M$8:$M$87,$B$15,Set!$B$8:$B$87,' Dashboard'!P8),IF($C$7=2029, COUNTIFS(Set!$Q$8:$Q$87,$B$15, Set!$B$8:$B$87,' Dashboard'!P8),IF($C$7=2030, COUNTIFS(Set!$U$8:$U$87,$B$15, Set!$B$8:$B$87,' Dashboard'!P8), IF($C$7=2031, COUNTIFS(Set!$Y$8:$Y$87,$B$15, Set!$B$8:$B$87,' Dashboard'!P8),IF($C$7=2032, COUNTIFS(Set!$AC$8:$AC$87,$B$15, Set!$B$8:$B$87,' Dashboard'!P8), IF($C$7=2033, COUNTIFS(Set!$AG$8:$AG$87,$B$15, Set!$B$8:$B$87,' Dashboard'!P8), IF($C$7=2034, COUNTIFS(Set!$AK$8:$AK$87,$B$15, Set!$B$8:$B$87,' Dashboard'!P8), IF($C$7=2035,COUNTIFS(Set!$AO$8:$AO$87,$B$15, Set!$B$8:$B$87,' Dashboard'!P8),0))))))))))</f>
        <v>0</v>
      </c>
      <c r="Q15" s="130">
        <f>IF($C$7=2026,COUNTIFS(Set!$E$8:$E$87,$B$15,Set!$B$8:$B$87,' Dashboard'!Q8),IF($C$7=2027,COUNTIFS(Set!$I$8:$I$87,$B$14,Set!$B$8:$B$87,' Dashboard'!Q8),IF($C$7=2028,COUNTIFS(Set!$M$8:$M$87,$B$15,Set!$B$8:$B$87,' Dashboard'!Q8),IF($C$7=2029, COUNTIFS(Set!$Q$8:$Q$87,$B$15, Set!$B$8:$B$87,' Dashboard'!Q8),IF($C$7=2030, COUNTIFS(Set!$U$8:$U$87,$B$15, Set!$B$8:$B$87,' Dashboard'!Q8), IF($C$7=2031, COUNTIFS(Set!$Y$8:$Y$87,$B$15, Set!$B$8:$B$87,' Dashboard'!Q8),IF($C$7=2032, COUNTIFS(Set!$AC$8:$AC$87,$B$15, Set!$B$8:$B$87,' Dashboard'!Q8), IF($C$7=2033, COUNTIFS(Set!$AG$8:$AG$87,$B$15, Set!$B$8:$B$87,' Dashboard'!Q8), IF($C$7=2034, COUNTIFS(Set!$AK$8:$AK$87,$B$15, Set!$B$8:$B$87,' Dashboard'!Q8), IF($C$7=2035,COUNTIFS(Set!$AO$8:$AO$87,$B$15, Set!$B$8:$B$87,' Dashboard'!Q8),0))))))))))</f>
        <v>0</v>
      </c>
      <c r="R15" s="130">
        <f>IF($C$7=2026,COUNTIFS(Set!$E$8:$E$87,$B$15,Set!$B$8:$B$87,' Dashboard'!R8),IF($C$7=2027,COUNTIFS(Set!$I$8:$I$87,$B$14,Set!$B$8:$B$87,' Dashboard'!R8),IF($C$7=2028,COUNTIFS(Set!$M$8:$M$87,$B$15,Set!$B$8:$B$87,' Dashboard'!R8),IF($C$7=2029, COUNTIFS(Set!$Q$8:$Q$87,$B$15, Set!$B$8:$B$87,' Dashboard'!R8),IF($C$7=2030, COUNTIFS(Set!$U$8:$U$87,$B$15, Set!$B$8:$B$87,' Dashboard'!R8), IF($C$7=2031, COUNTIFS(Set!$Y$8:$Y$87,$B$15, Set!$B$8:$B$87,' Dashboard'!R8),IF($C$7=2032, COUNTIFS(Set!$AC$8:$AC$87,$B$15, Set!$B$8:$B$87,' Dashboard'!R8), IF($C$7=2033, COUNTIFS(Set!$AG$8:$AG$87,$B$15, Set!$B$8:$B$87,' Dashboard'!R8), IF($C$7=2034, COUNTIFS(Set!$AK$8:$AK$87,$B$15, Set!$B$8:$B$87,' Dashboard'!R8), IF($C$7=2035,COUNTIFS(Set!$AO$8:$AO$87,$B$15, Set!$B$8:$B$87,' Dashboard'!R8),0))))))))))</f>
        <v>0</v>
      </c>
      <c r="S15" s="130">
        <f>IF($C$7=2026,COUNTIFS(Set!$E$8:$E$87,$B$15,Set!$B$8:$B$87,' Dashboard'!S8),IF($C$7=2027,COUNTIFS(Set!$I$8:$I$87,$B$14,Set!$B$8:$B$87,' Dashboard'!S8),IF($C$7=2028,COUNTIFS(Set!$M$8:$M$87,$B$15,Set!$B$8:$B$87,' Dashboard'!S8),IF($C$7=2029, COUNTIFS(Set!$Q$8:$Q$87,$B$15, Set!$B$8:$B$87,' Dashboard'!S8),IF($C$7=2030, COUNTIFS(Set!$U$8:$U$87,$B$15, Set!$B$8:$B$87,' Dashboard'!S8), IF($C$7=2031, COUNTIFS(Set!$Y$8:$Y$87,$B$15, Set!$B$8:$B$87,' Dashboard'!S8),IF($C$7=2032, COUNTIFS(Set!$AC$8:$AC$87,$B$15, Set!$B$8:$B$87,' Dashboard'!S8), IF($C$7=2033, COUNTIFS(Set!$AG$8:$AG$87,$B$15, Set!$B$8:$B$87,' Dashboard'!S8), IF($C$7=2034, COUNTIFS(Set!$AK$8:$AK$87,$B$15, Set!$B$8:$B$87,' Dashboard'!S8), IF($C$7=2035,COUNTIFS(Set!$AO$8:$AO$87,$B$15, Set!$B$8:$B$87,' Dashboard'!S8),0))))))))))</f>
        <v>0</v>
      </c>
      <c r="T15" s="130">
        <f>IF($C$7=2026,COUNTIFS(Set!$E$8:$E$87,$B$15,Set!$B$8:$B$87,' Dashboard'!T8),IF($C$7=2027,COUNTIFS(Set!$I$8:$I$87,$B$14,Set!$B$8:$B$87,' Dashboard'!T8),IF($C$7=2028,COUNTIFS(Set!$M$8:$M$87,$B$15,Set!$B$8:$B$87,' Dashboard'!T8),IF($C$7=2029, COUNTIFS(Set!$Q$8:$Q$87,$B$15, Set!$B$8:$B$87,' Dashboard'!T8),IF($C$7=2030, COUNTIFS(Set!$U$8:$U$87,$B$15, Set!$B$8:$B$87,' Dashboard'!T8), IF($C$7=2031, COUNTIFS(Set!$Y$8:$Y$87,$B$15, Set!$B$8:$B$87,' Dashboard'!T8),IF($C$7=2032, COUNTIFS(Set!$AC$8:$AC$87,$B$15, Set!$B$8:$B$87,' Dashboard'!T8), IF($C$7=2033, COUNTIFS(Set!$AG$8:$AG$87,$B$15, Set!$B$8:$B$87,' Dashboard'!T8), IF($C$7=2034, COUNTIFS(Set!$AK$8:$AK$87,$B$15, Set!$B$8:$B$87,' Dashboard'!T8), IF($C$7=2035,COUNTIFS(Set!$AO$8:$AO$87,$B$15, Set!$B$8:$B$87,' Dashboard'!T8),0))))))))))</f>
        <v>0</v>
      </c>
      <c r="U15" s="130">
        <f>IF($C$7=2026,COUNTIFS(Set!$E$8:$E$87,$B$15,Set!$B$8:$B$87,' Dashboard'!U8),IF($C$7=2027,COUNTIFS(Set!$I$8:$I$87,$B$14,Set!$B$8:$B$87,' Dashboard'!U8),IF($C$7=2028,COUNTIFS(Set!$M$8:$M$87,$B$15,Set!$B$8:$B$87,' Dashboard'!U8),IF($C$7=2029, COUNTIFS(Set!$Q$8:$Q$87,$B$15, Set!$B$8:$B$87,' Dashboard'!U8),IF($C$7=2030, COUNTIFS(Set!$U$8:$U$87,$B$15, Set!$B$8:$B$87,' Dashboard'!U8), IF($C$7=2031, COUNTIFS(Set!$Y$8:$Y$87,$B$15, Set!$B$8:$B$87,' Dashboard'!U8),IF($C$7=2032, COUNTIFS(Set!$AC$8:$AC$87,$B$15, Set!$B$8:$B$87,' Dashboard'!U8), IF($C$7=2033, COUNTIFS(Set!$AG$8:$AG$87,$B$15, Set!$B$8:$B$87,' Dashboard'!U8), IF($C$7=2034, COUNTIFS(Set!$AK$8:$AK$87,$B$15, Set!$B$8:$B$87,' Dashboard'!U8), IF($C$7=2035,COUNTIFS(Set!$AO$8:$AO$87,$B$15, Set!$B$8:$B$87,' Dashboard'!U8),0))))))))))</f>
        <v>0</v>
      </c>
      <c r="V15" s="130">
        <f>IF($C$7=2026,COUNTIFS(Set!$E$8:$E$87,$B$15,Set!$B$8:$B$87,' Dashboard'!V8),IF($C$7=2027,COUNTIFS(Set!$I$8:$I$87,$B$14,Set!$B$8:$B$87,' Dashboard'!V8),IF($C$7=2028,COUNTIFS(Set!$M$8:$M$87,$B$15,Set!$B$8:$B$87,' Dashboard'!V8),IF($C$7=2029, COUNTIFS(Set!$Q$8:$Q$87,$B$15, Set!$B$8:$B$87,' Dashboard'!V8),IF($C$7=2030, COUNTIFS(Set!$U$8:$U$87,$B$15, Set!$B$8:$B$87,' Dashboard'!V8), IF($C$7=2031, COUNTIFS(Set!$Y$8:$Y$87,$B$15, Set!$B$8:$B$87,' Dashboard'!V8),IF($C$7=2032, COUNTIFS(Set!$AC$8:$AC$87,$B$15, Set!$B$8:$B$87,' Dashboard'!V8), IF($C$7=2033, COUNTIFS(Set!$AG$8:$AG$87,$B$15, Set!$B$8:$B$87,' Dashboard'!V8), IF($C$7=2034, COUNTIFS(Set!$AK$8:$AK$87,$B$15, Set!$B$8:$B$87,' Dashboard'!V8), IF($C$7=2035,COUNTIFS(Set!$AO$8:$AO$87,$B$15, Set!$B$8:$B$87,' Dashboard'!V8),0))))))))))</f>
        <v>0</v>
      </c>
      <c r="W15" s="130">
        <f>IF($C$7=2026,COUNTIFS(Set!$E$8:$E$87,$B$15,Set!$B$8:$B$87,' Dashboard'!W8),IF($C$7=2027,COUNTIFS(Set!$I$8:$I$87,$B$14,Set!$B$8:$B$87,' Dashboard'!W8),IF($C$7=2028,COUNTIFS(Set!$M$8:$M$87,$B$15,Set!$B$8:$B$87,' Dashboard'!W8),IF($C$7=2029, COUNTIFS(Set!$Q$8:$Q$87,$B$15, Set!$B$8:$B$87,' Dashboard'!W8),IF($C$7=2030, COUNTIFS(Set!$U$8:$U$87,$B$15, Set!$B$8:$B$87,' Dashboard'!W8), IF($C$7=2031, COUNTIFS(Set!$Y$8:$Y$87,$B$15, Set!$B$8:$B$87,' Dashboard'!W8),IF($C$7=2032, COUNTIFS(Set!$AC$8:$AC$87,$B$15, Set!$B$8:$B$87,' Dashboard'!W8), IF($C$7=2033, COUNTIFS(Set!$AG$8:$AG$87,$B$15, Set!$B$8:$B$87,' Dashboard'!W8), IF($C$7=2034, COUNTIFS(Set!$AK$8:$AK$87,$B$15, Set!$B$8:$B$87,' Dashboard'!W8), IF($C$7=2035,COUNTIFS(Set!$AO$8:$AO$87,$B$15, Set!$B$8:$B$87,' Dashboard'!W8),0))))))))))</f>
        <v>0</v>
      </c>
      <c r="X15" s="130">
        <f>IF($C$7=2026,COUNTIFS(Set!$E$8:$E$87,$B$15,Set!$B$8:$B$87,' Dashboard'!X8),IF($C$7=2027,COUNTIFS(Set!$I$8:$I$87,$B$14,Set!$B$8:$B$87,' Dashboard'!X8),IF($C$7=2028,COUNTIFS(Set!$M$8:$M$87,$B$15,Set!$B$8:$B$87,' Dashboard'!X8),IF($C$7=2029, COUNTIFS(Set!$Q$8:$Q$87,$B$15, Set!$B$8:$B$87,' Dashboard'!X8),IF($C$7=2030, COUNTIFS(Set!$U$8:$U$87,$B$15, Set!$B$8:$B$87,' Dashboard'!X8), IF($C$7=2031, COUNTIFS(Set!$Y$8:$Y$87,$B$15, Set!$B$8:$B$87,' Dashboard'!X8),IF($C$7=2032, COUNTIFS(Set!$AC$8:$AC$87,$B$15, Set!$B$8:$B$87,' Dashboard'!X8), IF($C$7=2033, COUNTIFS(Set!$AG$8:$AG$87,$B$15, Set!$B$8:$B$87,' Dashboard'!X8), IF($C$7=2034, COUNTIFS(Set!$AK$8:$AK$87,$B$15, Set!$B$8:$B$87,' Dashboard'!X8), IF($C$7=2035,COUNTIFS(Set!$AO$8:$AO$87,$B$15, Set!$B$8:$B$87,' Dashboard'!X8),0))))))))))</f>
        <v>0</v>
      </c>
      <c r="Y15" s="130">
        <f>IF($C$7=2026,COUNTIFS(Set!$E$8:$E$87,$B$15,Set!$B$8:$B$87,' Dashboard'!Y8),IF($C$7=2027,COUNTIFS(Set!$I$8:$I$87,$B$14,Set!$B$8:$B$87,' Dashboard'!Y8),IF($C$7=2028,COUNTIFS(Set!$M$8:$M$87,$B$15,Set!$B$8:$B$87,' Dashboard'!Y8),IF($C$7=2029, COUNTIFS(Set!$Q$8:$Q$87,$B$15, Set!$B$8:$B$87,' Dashboard'!Y8),IF($C$7=2030, COUNTIFS(Set!$U$8:$U$87,$B$15, Set!$B$8:$B$87,' Dashboard'!Y8), IF($C$7=2031, COUNTIFS(Set!$Y$8:$Y$87,$B$15, Set!$B$8:$B$87,' Dashboard'!Y8),IF($C$7=2032, COUNTIFS(Set!$AC$8:$AC$87,$B$15, Set!$B$8:$B$87,' Dashboard'!Y8), IF($C$7=2033, COUNTIFS(Set!$AG$8:$AG$87,$B$15, Set!$B$8:$B$87,' Dashboard'!Y8), IF($C$7=2034, COUNTIFS(Set!$AK$8:$AK$87,$B$15, Set!$B$8:$B$87,' Dashboard'!Y8), IF($C$7=2035,COUNTIFS(Set!$AO$8:$AO$87,$B$15, Set!$B$8:$B$87,' Dashboard'!Y8),0))))))))))</f>
        <v>0</v>
      </c>
      <c r="Z15" s="130">
        <f>IF($C$7=2026,COUNTIFS(Set!$E$8:$E$87,$B$15,Set!$B$8:$B$87,' Dashboard'!Z8),IF($C$7=2027,COUNTIFS(Set!$I$8:$I$87,$B$14,Set!$B$8:$B$87,' Dashboard'!Z8),IF($C$7=2028,COUNTIFS(Set!$M$8:$M$87,$B$15,Set!$B$8:$B$87,' Dashboard'!Z8),IF($C$7=2029, COUNTIFS(Set!$Q$8:$Q$87,$B$15, Set!$B$8:$B$87,' Dashboard'!Z8),IF($C$7=2030, COUNTIFS(Set!$U$8:$U$87,$B$15, Set!$B$8:$B$87,' Dashboard'!Z8), IF($C$7=2031, COUNTIFS(Set!$Y$8:$Y$87,$B$15, Set!$B$8:$B$87,' Dashboard'!Z8),IF($C$7=2032, COUNTIFS(Set!$AC$8:$AC$87,$B$15, Set!$B$8:$B$87,' Dashboard'!Z8), IF($C$7=2033, COUNTIFS(Set!$AG$8:$AG$87,$B$15, Set!$B$8:$B$87,' Dashboard'!Z8), IF($C$7=2034, COUNTIFS(Set!$AK$8:$AK$87,$B$15, Set!$B$8:$B$87,' Dashboard'!Z8), IF($C$7=2035,COUNTIFS(Set!$AO$8:$AO$87,$B$15, Set!$B$8:$B$87,' Dashboard'!Z8),0))))))))))</f>
        <v>0</v>
      </c>
      <c r="AA15" s="130">
        <f>IF($C$7=2026,COUNTIFS(Set!$E$8:$E$87,$B$15,Set!$B$8:$B$87,' Dashboard'!AA8),IF($C$7=2027,COUNTIFS(Set!$I$8:$I$87,$B$14,Set!$B$8:$B$87,' Dashboard'!AA8),IF($C$7=2028,COUNTIFS(Set!$M$8:$M$87,$B$15,Set!$B$8:$B$87,' Dashboard'!AA8),IF($C$7=2029, COUNTIFS(Set!$Q$8:$Q$87,$B$15, Set!$B$8:$B$87,' Dashboard'!AA8),IF($C$7=2030, COUNTIFS(Set!$U$8:$U$87,$B$15, Set!$B$8:$B$87,' Dashboard'!AA8), IF($C$7=2031, COUNTIFS(Set!$Y$8:$Y$87,$B$15, Set!$B$8:$B$87,' Dashboard'!AA8),IF($C$7=2032, COUNTIFS(Set!$AC$8:$AC$87,$B$15, Set!$B$8:$B$87,' Dashboard'!AA8), IF($C$7=2033, COUNTIFS(Set!$AG$8:$AG$87,$B$15, Set!$B$8:$B$87,' Dashboard'!AA8), IF($C$7=2034, COUNTIFS(Set!$AK$8:$AK$87,$B$15, Set!$B$8:$B$87,' Dashboard'!AA8), IF($C$7=2035,COUNTIFS(Set!$AO$8:$AO$87,$B$15, Set!$B$8:$B$87,' Dashboard'!AA8),0))))))))))</f>
        <v>0</v>
      </c>
      <c r="AB15" s="130">
        <f>IF($C$7=2026,COUNTIFS(Set!$E$8:$E$87,$B$15,Set!$B$8:$B$87,' Dashboard'!AB8),IF($C$7=2027,COUNTIFS(Set!$I$8:$I$87,$B$14,Set!$B$8:$B$87,' Dashboard'!AB8),IF($C$7=2028,COUNTIFS(Set!$M$8:$M$87,$B$15,Set!$B$8:$B$87,' Dashboard'!AB8),IF($C$7=2029, COUNTIFS(Set!$Q$8:$Q$87,$B$15, Set!$B$8:$B$87,' Dashboard'!AB8),IF($C$7=2030, COUNTIFS(Set!$U$8:$U$87,$B$15, Set!$B$8:$B$87,' Dashboard'!AB8), IF($C$7=2031, COUNTIFS(Set!$Y$8:$Y$87,$B$15, Set!$B$8:$B$87,' Dashboard'!AB8),IF($C$7=2032, COUNTIFS(Set!$AC$8:$AC$87,$B$15, Set!$B$8:$B$87,' Dashboard'!AB8), IF($C$7=2033, COUNTIFS(Set!$AG$8:$AG$87,$B$15, Set!$B$8:$B$87,' Dashboard'!AB8), IF($C$7=2034, COUNTIFS(Set!$AK$8:$AK$87,$B$15, Set!$B$8:$B$87,' Dashboard'!AB8), IF($C$7=2035,COUNTIFS(Set!$AO$8:$AO$87,$B$15, Set!$B$8:$B$87,' Dashboard'!AB8),0))))))))))</f>
        <v>1</v>
      </c>
      <c r="AC15" s="130">
        <f>IF($C$7=2026,COUNTIFS(Set!$E$8:$E$87,$B$15,Set!$B$8:$B$87,' Dashboard'!AC8),IF($C$7=2027,COUNTIFS(Set!$I$8:$I$87,$B$14,Set!$B$8:$B$87,' Dashboard'!AC8),IF($C$7=2028,COUNTIFS(Set!$M$8:$M$87,$B$15,Set!$B$8:$B$87,' Dashboard'!AC8),IF($C$7=2029, COUNTIFS(Set!$Q$8:$Q$87,$B$15, Set!$B$8:$B$87,' Dashboard'!AC8),IF($C$7=2030, COUNTIFS(Set!$U$8:$U$87,$B$15, Set!$B$8:$B$87,' Dashboard'!AC8), IF($C$7=2031, COUNTIFS(Set!$Y$8:$Y$87,$B$15, Set!$B$8:$B$87,' Dashboard'!AC8),IF($C$7=2032, COUNTIFS(Set!$AC$8:$AC$87,$B$15, Set!$B$8:$B$87,' Dashboard'!AC8), IF($C$7=2033, COUNTIFS(Set!$AG$8:$AG$87,$B$15, Set!$B$8:$B$87,' Dashboard'!AC8), IF($C$7=2034, COUNTIFS(Set!$AK$8:$AK$87,$B$15, Set!$B$8:$B$87,' Dashboard'!AC8), IF($C$7=2035,COUNTIFS(Set!$AO$8:$AO$87,$B$15, Set!$B$8:$B$87,' Dashboard'!AC8),0))))))))))</f>
        <v>0</v>
      </c>
      <c r="AD15" s="130">
        <f>IF($C$7=2026,COUNTIFS(Set!$E$8:$E$87,$B$15,Set!$B$8:$B$87,' Dashboard'!AD8),IF($C$7=2027,COUNTIFS(Set!$I$8:$I$87,$B$14,Set!$B$8:$B$87,' Dashboard'!AD8),IF($C$7=2028,COUNTIFS(Set!$M$8:$M$87,$B$15,Set!$B$8:$B$87,' Dashboard'!AD8),IF($C$7=2029, COUNTIFS(Set!$Q$8:$Q$87,$B$15, Set!$B$8:$B$87,' Dashboard'!AD8),IF($C$7=2030, COUNTIFS(Set!$U$8:$U$87,$B$15, Set!$B$8:$B$87,' Dashboard'!AD8), IF($C$7=2031, COUNTIFS(Set!$Y$8:$Y$87,$B$15, Set!$B$8:$B$87,' Dashboard'!AD8),IF($C$7=2032, COUNTIFS(Set!$AC$8:$AC$87,$B$15, Set!$B$8:$B$87,' Dashboard'!AD8), IF($C$7=2033, COUNTIFS(Set!$AG$8:$AG$87,$B$15, Set!$B$8:$B$87,' Dashboard'!AD8), IF($C$7=2034, COUNTIFS(Set!$AK$8:$AK$87,$B$15, Set!$B$8:$B$87,' Dashboard'!AD8), IF($C$7=2035,COUNTIFS(Set!$AO$8:$AO$87,$B$15, Set!$B$8:$B$87,' Dashboard'!AD8),0))))))))))</f>
        <v>0</v>
      </c>
      <c r="AE15" s="108"/>
      <c r="AF15" s="126">
        <f>IF($C$7=2026,COUNTIFS(Set!$E$8:$E$87,B15,Set!$C$8:$C$87,"=3"),IF($C$7=2027,COUNTIFS(Set!$I$8:$I$87,B15,Set!$C$8:$C$87,"=3"), IF($C$7=2028, COUNTIFS(Set!$M$8:$M$87,B15,Set!$C$8:$C$87,"=3"), IF($C$7=2029, COUNTIFS(Set!$Q$8:$Q$87,B15,Set!$C$8:$C$87,"=3"), IF($C$7=2030, COUNTIFS(Set!$U$8:$U$87,B15,Set!$C$8:$C$87,"=3"), IF($C$7=2031, COUNTIFS(Set!$Y$8:$Y$87,B15,Set!$C$8:$C$87,"=3"), IF($C$7=2032, COUNTIFS(Set!$AC$8:$AC$87,B15,Set!$C$8:$C$87,"=3"), IF($C$7=2033, COUNTIFS(Set!$AG$8:$AG$87,B15,Set!$C$8:$C$87,"=3"), IF($C$7=2034, COUNTIFS(Set!$AK$8:$AK$87,B15,Set!$C$8:$C$87,"=3"), IF($C$7=2035, COUNTIFS(Set!$AO$8:$AO$87,B15,Set!$C$8:$C$87,"=3"),0))))))))))</f>
        <v>0</v>
      </c>
      <c r="AG15" s="131">
        <f>IF($C$7=2026,COUNTIFS(Set!$E$8:$E$87,$B$15,Set!$B$8:$B$87,' Dashboard'!AG8),IF($C$7=2027,COUNTIFS(Set!$I$8:$I$87,$B$14,Set!$B$8:$B$87,' Dashboard'!AG8),IF($C$7=2028,COUNTIFS(Set!$M$8:$M$87,$B$15,Set!$B$8:$B$87,' Dashboard'!AG8),IF($C$7=2029, COUNTIFS(Set!$Q$8:$Q$87,$B$15, Set!$B$8:$B$87,' Dashboard'!AG8),IF($C$7=2030, COUNTIFS(Set!$U$8:$U$87,$B$15, Set!$B$8:$B$87,' Dashboard'!AG8), IF($C$7=2031, COUNTIFS(Set!$Y$8:$Y$87,$B$15, Set!$B$8:$B$87,' Dashboard'!AG8),IF($C$7=2032, COUNTIFS(Set!$AC$8:$AC$87,$B$15, Set!$B$8:$B$87,' Dashboard'!AG8), IF($C$7=2033, COUNTIFS(Set!$AG$8:$AG$87,$B$15, Set!$B$8:$B$87,' Dashboard'!AG8), IF($C$7=2034, COUNTIFS(Set!$AK$8:$AK$87,$B$15, Set!$B$8:$B$87,' Dashboard'!AG8), IF($C$7=2035,COUNTIFS(Set!$AO$8:$AO$87,$B$15, Set!$B$8:$B$87,' Dashboard'!AG8),0))))))))))</f>
        <v>0</v>
      </c>
      <c r="AH15" s="131">
        <f>IF($C$7=2026,COUNTIFS(Set!$E$8:$E$87,$B$15,Set!$B$8:$B$87,' Dashboard'!AH8),IF($C$7=2027,COUNTIFS(Set!$I$8:$I$87,$B$14,Set!$B$8:$B$87,' Dashboard'!AH8),IF($C$7=2028,COUNTIFS(Set!$M$8:$M$87,$B$15,Set!$B$8:$B$87,' Dashboard'!AH8),IF($C$7=2029, COUNTIFS(Set!$Q$8:$Q$87,$B$15, Set!$B$8:$B$87,' Dashboard'!AH8),IF($C$7=2030, COUNTIFS(Set!$U$8:$U$87,$B$15, Set!$B$8:$B$87,' Dashboard'!AH8), IF($C$7=2031, COUNTIFS(Set!$Y$8:$Y$87,$B$15, Set!$B$8:$B$87,' Dashboard'!AH8),IF($C$7=2032, COUNTIFS(Set!$AC$8:$AC$87,$B$15, Set!$B$8:$B$87,' Dashboard'!AH8), IF($C$7=2033, COUNTIFS(Set!$AG$8:$AG$87,$B$15, Set!$B$8:$B$87,' Dashboard'!AH8), IF($C$7=2034, COUNTIFS(Set!$AK$8:$AK$87,$B$15, Set!$B$8:$B$87,' Dashboard'!AH8), IF($C$7=2035,COUNTIFS(Set!$AO$8:$AO$87,$B$15, Set!$B$8:$B$87,' Dashboard'!AH8),0))))))))))</f>
        <v>0</v>
      </c>
      <c r="AI15" s="131">
        <f>IF($C$7=2026,COUNTIFS(Set!$E$8:$E$87,$B$15,Set!$B$8:$B$87,' Dashboard'!AI8),IF($C$7=2027,COUNTIFS(Set!$I$8:$I$87,$B$14,Set!$B$8:$B$87,' Dashboard'!AI8),IF($C$7=2028,COUNTIFS(Set!$M$8:$M$87,$B$15,Set!$B$8:$B$87,' Dashboard'!AI8),IF($C$7=2029, COUNTIFS(Set!$Q$8:$Q$87,$B$15, Set!$B$8:$B$87,' Dashboard'!AI8),IF($C$7=2030, COUNTIFS(Set!$U$8:$U$87,$B$15, Set!$B$8:$B$87,' Dashboard'!AI8), IF($C$7=2031, COUNTIFS(Set!$Y$8:$Y$87,$B$15, Set!$B$8:$B$87,' Dashboard'!AI8),IF($C$7=2032, COUNTIFS(Set!$AC$8:$AC$87,$B$15, Set!$B$8:$B$87,' Dashboard'!AI8), IF($C$7=2033, COUNTIFS(Set!$AG$8:$AG$87,$B$15, Set!$B$8:$B$87,' Dashboard'!AI8), IF($C$7=2034, COUNTIFS(Set!$AK$8:$AK$87,$B$15, Set!$B$8:$B$87,' Dashboard'!AI8), IF($C$7=2035,COUNTIFS(Set!$AO$8:$AO$87,$B$15, Set!$B$8:$B$87,' Dashboard'!AI8),0))))))))))</f>
        <v>0</v>
      </c>
      <c r="AJ15" s="131">
        <f>IF($C$7=2026,COUNTIFS(Set!$E$8:$E$87,$B$15,Set!$B$8:$B$87,' Dashboard'!AJ8),IF($C$7=2027,COUNTIFS(Set!$I$8:$I$87,$B$14,Set!$B$8:$B$87,' Dashboard'!AJ8),IF($C$7=2028,COUNTIFS(Set!$M$8:$M$87,$B$15,Set!$B$8:$B$87,' Dashboard'!AJ8),IF($C$7=2029, COUNTIFS(Set!$Q$8:$Q$87,$B$15, Set!$B$8:$B$87,' Dashboard'!AJ8),IF($C$7=2030, COUNTIFS(Set!$U$8:$U$87,$B$15, Set!$B$8:$B$87,' Dashboard'!AJ8), IF($C$7=2031, COUNTIFS(Set!$Y$8:$Y$87,$B$15, Set!$B$8:$B$87,' Dashboard'!AJ8),IF($C$7=2032, COUNTIFS(Set!$AC$8:$AC$87,$B$15, Set!$B$8:$B$87,' Dashboard'!AJ8), IF($C$7=2033, COUNTIFS(Set!$AG$8:$AG$87,$B$15, Set!$B$8:$B$87,' Dashboard'!AJ8), IF($C$7=2034, COUNTIFS(Set!$AK$8:$AK$87,$B$15, Set!$B$8:$B$87,' Dashboard'!AJ8), IF($C$7=2035,COUNTIFS(Set!$AO$8:$AO$87,$B$15, Set!$B$8:$B$87,' Dashboard'!AJ8),0))))))))))</f>
        <v>0</v>
      </c>
      <c r="AK15" s="131">
        <f>IF($C$7=2026,COUNTIFS(Set!$E$8:$E$87,$B$15,Set!$B$8:$B$87,' Dashboard'!AK8),IF($C$7=2027,COUNTIFS(Set!$I$8:$I$87,$B$14,Set!$B$8:$B$87,' Dashboard'!AK8),IF($C$7=2028,COUNTIFS(Set!$M$8:$M$87,$B$15,Set!$B$8:$B$87,' Dashboard'!AK8),IF($C$7=2029, COUNTIFS(Set!$Q$8:$Q$87,$B$15, Set!$B$8:$B$87,' Dashboard'!AK8),IF($C$7=2030, COUNTIFS(Set!$U$8:$U$87,$B$15, Set!$B$8:$B$87,' Dashboard'!AK8), IF($C$7=2031, COUNTIFS(Set!$Y$8:$Y$87,$B$15, Set!$B$8:$B$87,' Dashboard'!AK8),IF($C$7=2032, COUNTIFS(Set!$AC$8:$AC$87,$B$15, Set!$B$8:$B$87,' Dashboard'!AK8), IF($C$7=2033, COUNTIFS(Set!$AG$8:$AG$87,$B$15, Set!$B$8:$B$87,' Dashboard'!AK8), IF($C$7=2034, COUNTIFS(Set!$AK$8:$AK$87,$B$15, Set!$B$8:$B$87,' Dashboard'!AK8), IF($C$7=2035,COUNTIFS(Set!$AO$8:$AO$87,$B$15, Set!$B$8:$B$87,' Dashboard'!AK8),0))))))))))</f>
        <v>0</v>
      </c>
      <c r="AL15" s="131">
        <f>IF($C$7=2026,COUNTIFS(Set!$E$8:$E$87,$B$15,Set!$B$8:$B$87,' Dashboard'!AL8),IF($C$7=2027,COUNTIFS(Set!$I$8:$I$87,$B$14,Set!$B$8:$B$87,' Dashboard'!AL8),IF($C$7=2028,COUNTIFS(Set!$M$8:$M$87,$B$15,Set!$B$8:$B$87,' Dashboard'!AL8),IF($C$7=2029, COUNTIFS(Set!$Q$8:$Q$87,$B$15, Set!$B$8:$B$87,' Dashboard'!AL8),IF($C$7=2030, COUNTIFS(Set!$U$8:$U$87,$B$15, Set!$B$8:$B$87,' Dashboard'!AL8), IF($C$7=2031, COUNTIFS(Set!$Y$8:$Y$87,$B$15, Set!$B$8:$B$87,' Dashboard'!AL8),IF($C$7=2032, COUNTIFS(Set!$AC$8:$AC$87,$B$15, Set!$B$8:$B$87,' Dashboard'!AL8), IF($C$7=2033, COUNTIFS(Set!$AG$8:$AG$87,$B$15, Set!$B$8:$B$87,' Dashboard'!AL8), IF($C$7=2034, COUNTIFS(Set!$AK$8:$AK$87,$B$15, Set!$B$8:$B$87,' Dashboard'!AL8), IF($C$7=2035,COUNTIFS(Set!$AO$8:$AO$87,$B$15, Set!$B$8:$B$87,' Dashboard'!AL8),0))))))))))</f>
        <v>0</v>
      </c>
      <c r="AM15" s="131">
        <f>IF($C$7=2026,COUNTIFS(Set!$E$8:$E$87,$B$15,Set!$B$8:$B$87,' Dashboard'!AM8),IF($C$7=2027,COUNTIFS(Set!$I$8:$I$87,$B$14,Set!$B$8:$B$87,' Dashboard'!AM8),IF($C$7=2028,COUNTIFS(Set!$M$8:$M$87,$B$15,Set!$B$8:$B$87,' Dashboard'!AM8),IF($C$7=2029, COUNTIFS(Set!$Q$8:$Q$87,$B$15, Set!$B$8:$B$87,' Dashboard'!AM8),IF($C$7=2030, COUNTIFS(Set!$U$8:$U$87,$B$15, Set!$B$8:$B$87,' Dashboard'!AM8), IF($C$7=2031, COUNTIFS(Set!$Y$8:$Y$87,$B$15, Set!$B$8:$B$87,' Dashboard'!AM8),IF($C$7=2032, COUNTIFS(Set!$AC$8:$AC$87,$B$15, Set!$B$8:$B$87,' Dashboard'!AM8), IF($C$7=2033, COUNTIFS(Set!$AG$8:$AG$87,$B$15, Set!$B$8:$B$87,' Dashboard'!AM8), IF($C$7=2034, COUNTIFS(Set!$AK$8:$AK$87,$B$15, Set!$B$8:$B$87,' Dashboard'!AM8), IF($C$7=2035,COUNTIFS(Set!$AO$8:$AO$87,$B$15, Set!$B$8:$B$87,' Dashboard'!AM8),0))))))))))</f>
        <v>0</v>
      </c>
      <c r="AN15" s="131">
        <f>IF($C$7=2026,COUNTIFS(Set!$E$8:$E$87,$B$15,Set!$B$8:$B$87,' Dashboard'!AN8),IF($C$7=2027,COUNTIFS(Set!$I$8:$I$87,$B$14,Set!$B$8:$B$87,' Dashboard'!AN8),IF($C$7=2028,COUNTIFS(Set!$M$8:$M$87,$B$15,Set!$B$8:$B$87,' Dashboard'!AN8),IF($C$7=2029, COUNTIFS(Set!$Q$8:$Q$87,$B$15, Set!$B$8:$B$87,' Dashboard'!AN8),IF($C$7=2030, COUNTIFS(Set!$U$8:$U$87,$B$15, Set!$B$8:$B$87,' Dashboard'!AN8), IF($C$7=2031, COUNTIFS(Set!$Y$8:$Y$87,$B$15, Set!$B$8:$B$87,' Dashboard'!AN8),IF($C$7=2032, COUNTIFS(Set!$AC$8:$AC$87,$B$15, Set!$B$8:$B$87,' Dashboard'!AN8), IF($C$7=2033, COUNTIFS(Set!$AG$8:$AG$87,$B$15, Set!$B$8:$B$87,' Dashboard'!AN8), IF($C$7=2034, COUNTIFS(Set!$AK$8:$AK$87,$B$15, Set!$B$8:$B$87,' Dashboard'!AN8), IF($C$7=2035,COUNTIFS(Set!$AO$8:$AO$87,$B$15, Set!$B$8:$B$87,' Dashboard'!AN8),0))))))))))</f>
        <v>0</v>
      </c>
      <c r="AO15" s="131">
        <f>IF($C$7=2026,COUNTIFS(Set!$E$8:$E$87,$B$15,Set!$B$8:$B$87,' Dashboard'!AO8),IF($C$7=2027,COUNTIFS(Set!$I$8:$I$87,$B$14,Set!$B$8:$B$87,' Dashboard'!AO8),IF($C$7=2028,COUNTIFS(Set!$M$8:$M$87,$B$15,Set!$B$8:$B$87,' Dashboard'!AO8),IF($C$7=2029, COUNTIFS(Set!$Q$8:$Q$87,$B$15, Set!$B$8:$B$87,' Dashboard'!AO8),IF($C$7=2030, COUNTIFS(Set!$U$8:$U$87,$B$15, Set!$B$8:$B$87,' Dashboard'!AO8), IF($C$7=2031, COUNTIFS(Set!$Y$8:$Y$87,$B$15, Set!$B$8:$B$87,' Dashboard'!AO8),IF($C$7=2032, COUNTIFS(Set!$AC$8:$AC$87,$B$15, Set!$B$8:$B$87,' Dashboard'!AO8), IF($C$7=2033, COUNTIFS(Set!$AG$8:$AG$87,$B$15, Set!$B$8:$B$87,' Dashboard'!AO8), IF($C$7=2034, COUNTIFS(Set!$AK$8:$AK$87,$B$15, Set!$B$8:$B$87,' Dashboard'!AO8), IF($C$7=2035,COUNTIFS(Set!$AO$8:$AO$87,$B$15, Set!$B$8:$B$87,' Dashboard'!AO8),0))))))))))</f>
        <v>0</v>
      </c>
      <c r="AP15" s="131">
        <f>IF($C$7=2026,COUNTIFS(Set!$E$8:$E$87,$B$15,Set!$B$8:$B$87,' Dashboard'!AP8),IF($C$7=2027,COUNTIFS(Set!$I$8:$I$87,$B$14,Set!$B$8:$B$87,' Dashboard'!AP8),IF($C$7=2028,COUNTIFS(Set!$M$8:$M$87,$B$15,Set!$B$8:$B$87,' Dashboard'!AP8),IF($C$7=2029, COUNTIFS(Set!$Q$8:$Q$87,$B$15, Set!$B$8:$B$87,' Dashboard'!AP8),IF($C$7=2030, COUNTIFS(Set!$U$8:$U$87,$B$15, Set!$B$8:$B$87,' Dashboard'!AP8), IF($C$7=2031, COUNTIFS(Set!$Y$8:$Y$87,$B$15, Set!$B$8:$B$87,' Dashboard'!AP8),IF($C$7=2032, COUNTIFS(Set!$AC$8:$AC$87,$B$15, Set!$B$8:$B$87,' Dashboard'!AP8), IF($C$7=2033, COUNTIFS(Set!$AG$8:$AG$87,$B$15, Set!$B$8:$B$87,' Dashboard'!AP8), IF($C$7=2034, COUNTIFS(Set!$AK$8:$AK$87,$B$15, Set!$B$8:$B$87,' Dashboard'!AP8), IF($C$7=2035,COUNTIFS(Set!$AO$8:$AO$87,$B$15, Set!$B$8:$B$87,' Dashboard'!AP8),0))))))))))</f>
        <v>0</v>
      </c>
      <c r="AQ15" s="131">
        <f>IF($C$7=2026,COUNTIFS(Set!$E$8:$E$87,$B$15,Set!$B$8:$B$87,' Dashboard'!AQ8),IF($C$7=2027,COUNTIFS(Set!$I$8:$I$87,$B$14,Set!$B$8:$B$87,' Dashboard'!AQ8),IF($C$7=2028,COUNTIFS(Set!$M$8:$M$87,$B$15,Set!$B$8:$B$87,' Dashboard'!AQ8),IF($C$7=2029, COUNTIFS(Set!$Q$8:$Q$87,$B$15, Set!$B$8:$B$87,' Dashboard'!AQ8),IF($C$7=2030, COUNTIFS(Set!$U$8:$U$87,$B$15, Set!$B$8:$B$87,' Dashboard'!AQ8), IF($C$7=2031, COUNTIFS(Set!$Y$8:$Y$87,$B$15, Set!$B$8:$B$87,' Dashboard'!AQ8),IF($C$7=2032, COUNTIFS(Set!$AC$8:$AC$87,$B$15, Set!$B$8:$B$87,' Dashboard'!AQ8), IF($C$7=2033, COUNTIFS(Set!$AG$8:$AG$87,$B$15, Set!$B$8:$B$87,' Dashboard'!AQ8), IF($C$7=2034, COUNTIFS(Set!$AK$8:$AK$87,$B$15, Set!$B$8:$B$87,' Dashboard'!AQ8), IF($C$7=2035,COUNTIFS(Set!$AO$8:$AO$87,$B$15, Set!$B$8:$B$87,' Dashboard'!AQ8),0))))))))))</f>
        <v>0</v>
      </c>
      <c r="AR15" s="131">
        <f>IF($C$7=2026,COUNTIFS(Set!$E$8:$E$87,$B$15,Set!$B$8:$B$87,' Dashboard'!AR8),IF($C$7=2027,COUNTIFS(Set!$I$8:$I$87,$B$14,Set!$B$8:$B$87,' Dashboard'!AR8),IF($C$7=2028,COUNTIFS(Set!$M$8:$M$87,$B$15,Set!$B$8:$B$87,' Dashboard'!AR8),IF($C$7=2029, COUNTIFS(Set!$Q$8:$Q$87,$B$15, Set!$B$8:$B$87,' Dashboard'!AR8),IF($C$7=2030, COUNTIFS(Set!$U$8:$U$87,$B$15, Set!$B$8:$B$87,' Dashboard'!AR8), IF($C$7=2031, COUNTIFS(Set!$Y$8:$Y$87,$B$15, Set!$B$8:$B$87,' Dashboard'!AR8),IF($C$7=2032, COUNTIFS(Set!$AC$8:$AC$87,$B$15, Set!$B$8:$B$87,' Dashboard'!AR8), IF($C$7=2033, COUNTIFS(Set!$AG$8:$AG$87,$B$15, Set!$B$8:$B$87,' Dashboard'!AR8), IF($C$7=2034, COUNTIFS(Set!$AK$8:$AK$87,$B$15, Set!$B$8:$B$87,' Dashboard'!AR8), IF($C$7=2035,COUNTIFS(Set!$AO$8:$AO$87,$B$15, Set!$B$8:$B$87,' Dashboard'!AR8),0))))))))))</f>
        <v>0</v>
      </c>
      <c r="AS15" s="131">
        <f>IF($C$7=2026,COUNTIFS(Set!$E$8:$E$87,$B$15,Set!$B$8:$B$87,' Dashboard'!AS8),IF($C$7=2027,COUNTIFS(Set!$I$8:$I$87,$B$14,Set!$B$8:$B$87,' Dashboard'!AS8),IF($C$7=2028,COUNTIFS(Set!$M$8:$M$87,$B$15,Set!$B$8:$B$87,' Dashboard'!AS8),IF($C$7=2029, COUNTIFS(Set!$Q$8:$Q$87,$B$15, Set!$B$8:$B$87,' Dashboard'!AS8),IF($C$7=2030, COUNTIFS(Set!$U$8:$U$87,$B$15, Set!$B$8:$B$87,' Dashboard'!AS8), IF($C$7=2031, COUNTIFS(Set!$Y$8:$Y$87,$B$15, Set!$B$8:$B$87,' Dashboard'!AS8),IF($C$7=2032, COUNTIFS(Set!$AC$8:$AC$87,$B$15, Set!$B$8:$B$87,' Dashboard'!AS8), IF($C$7=2033, COUNTIFS(Set!$AG$8:$AG$87,$B$15, Set!$B$8:$B$87,' Dashboard'!AS8), IF($C$7=2034, COUNTIFS(Set!$AK$8:$AK$87,$B$15, Set!$B$8:$B$87,' Dashboard'!AS8), IF($C$7=2035,COUNTIFS(Set!$AO$8:$AO$87,$B$15, Set!$B$8:$B$87,' Dashboard'!AS8),0))))))))))</f>
        <v>0</v>
      </c>
      <c r="AT15" s="131">
        <f>IF($C$7=2026,COUNTIFS(Set!$E$8:$E$87,$B$15,Set!$B$8:$B$87,' Dashboard'!AT8),IF($C$7=2027,COUNTIFS(Set!$I$8:$I$87,$B$14,Set!$B$8:$B$87,' Dashboard'!AT8),IF($C$7=2028,COUNTIFS(Set!$M$8:$M$87,$B$15,Set!$B$8:$B$87,' Dashboard'!AT8),IF($C$7=2029, COUNTIFS(Set!$Q$8:$Q$87,$B$15, Set!$B$8:$B$87,' Dashboard'!AT8),IF($C$7=2030, COUNTIFS(Set!$U$8:$U$87,$B$15, Set!$B$8:$B$87,' Dashboard'!AT8), IF($C$7=2031, COUNTIFS(Set!$Y$8:$Y$87,$B$15, Set!$B$8:$B$87,' Dashboard'!AT8),IF($C$7=2032, COUNTIFS(Set!$AC$8:$AC$87,$B$15, Set!$B$8:$B$87,' Dashboard'!AT8), IF($C$7=2033, COUNTIFS(Set!$AG$8:$AG$87,$B$15, Set!$B$8:$B$87,' Dashboard'!AT8), IF($C$7=2034, COUNTIFS(Set!$AK$8:$AK$87,$B$15, Set!$B$8:$B$87,' Dashboard'!AT8), IF($C$7=2035,COUNTIFS(Set!$AO$8:$AO$87,$B$15, Set!$B$8:$B$87,' Dashboard'!AT8),0))))))))))</f>
        <v>0</v>
      </c>
      <c r="AU15" s="131">
        <f>IF($C$7=2026,COUNTIFS(Set!$E$8:$E$87,$B$15,Set!$B$8:$B$87,' Dashboard'!AU8),IF($C$7=2027,COUNTIFS(Set!$I$8:$I$87,$B$14,Set!$B$8:$B$87,' Dashboard'!AU8),IF($C$7=2028,COUNTIFS(Set!$M$8:$M$87,$B$15,Set!$B$8:$B$87,' Dashboard'!AU8),IF($C$7=2029, COUNTIFS(Set!$Q$8:$Q$87,$B$15, Set!$B$8:$B$87,' Dashboard'!AU8),IF($C$7=2030, COUNTIFS(Set!$U$8:$U$87,$B$15, Set!$B$8:$B$87,' Dashboard'!AU8), IF($C$7=2031, COUNTIFS(Set!$Y$8:$Y$87,$B$15, Set!$B$8:$B$87,' Dashboard'!AU8),IF($C$7=2032, COUNTIFS(Set!$AC$8:$AC$87,$B$15, Set!$B$8:$B$87,' Dashboard'!AU8), IF($C$7=2033, COUNTIFS(Set!$AG$8:$AG$87,$B$15, Set!$B$8:$B$87,' Dashboard'!AU8), IF($C$7=2034, COUNTIFS(Set!$AK$8:$AK$87,$B$15, Set!$B$8:$B$87,' Dashboard'!AU8), IF($C$7=2035,COUNTIFS(Set!$AO$8:$AO$87,$B$15, Set!$B$8:$B$87,' Dashboard'!AU8),0))))))))))</f>
        <v>0</v>
      </c>
      <c r="AV15" s="131">
        <f>IF($C$7=2026,COUNTIFS(Set!$E$8:$E$87,$B$15,Set!$B$8:$B$87,' Dashboard'!AV8),IF($C$7=2027,COUNTIFS(Set!$I$8:$I$87,$B$14,Set!$B$8:$B$87,' Dashboard'!AV8),IF($C$7=2028,COUNTIFS(Set!$M$8:$M$87,$B$15,Set!$B$8:$B$87,' Dashboard'!AV8),IF($C$7=2029, COUNTIFS(Set!$Q$8:$Q$87,$B$15, Set!$B$8:$B$87,' Dashboard'!AV8),IF($C$7=2030, COUNTIFS(Set!$U$8:$U$87,$B$15, Set!$B$8:$B$87,' Dashboard'!AV8), IF($C$7=2031, COUNTIFS(Set!$Y$8:$Y$87,$B$15, Set!$B$8:$B$87,' Dashboard'!AV8),IF($C$7=2032, COUNTIFS(Set!$AC$8:$AC$87,$B$15, Set!$B$8:$B$87,' Dashboard'!AV8), IF($C$7=2033, COUNTIFS(Set!$AG$8:$AG$87,$B$15, Set!$B$8:$B$87,' Dashboard'!AV8), IF($C$7=2034, COUNTIFS(Set!$AK$8:$AK$87,$B$15, Set!$B$8:$B$87,' Dashboard'!AV8), IF($C$7=2035,COUNTIFS(Set!$AO$8:$AO$87,$B$15, Set!$B$8:$B$87,' Dashboard'!AV8),0))))))))))</f>
        <v>0</v>
      </c>
      <c r="AW15" s="128"/>
      <c r="AX15" s="132">
        <f>IF($C$7=2026,COUNTIFS(Set!$E$8:$E$87,B15,Set!$C$8:$C$87,"=4"),IF($C$7=2027,COUNTIFS(Set!$I$8:$I$87,B15,Set!$C$8:$C$87,"=4"), IF($C$7=2028, COUNTIFS(Set!$M$8:$M$87,B15,Set!$C$8:$C$87,"=4"), IF($C$7=2029, COUNTIFS(Set!$Q$8:$Q$87,B15,Set!$C$8:$C$87,"=4"), IF($C$7=2030, COUNTIFS(Set!$U$8:$U$87,B15,Set!$C$8:$C$87,"=4"), IF($C$7=2031, COUNTIFS(Set!$Y$8:$Y$87,B15,Set!$C$8:$C$87,"=4"), IF($C$7=2032, COUNTIFS(Set!$AC$8:$AC$87,B15,Set!$C$8:$C$87,"=4"), IF($C$7=2033, COUNTIFS(Set!$AG$8:$AG$87,B15,Set!$C$8:$C$87,"=4"), IF($C$7=2034, COUNTIFS(Set!$AK$8:$AK$87,B15,Set!$C$8:$C$87,"=4"), IF($C$7=2035, COUNTIFS(Set!$AO$8:$AO$87,B15,Set!$C$8:$C$87,"=4"),0))))))))))</f>
        <v>0</v>
      </c>
      <c r="AY15" s="133">
        <f>IF($C$7=2026,COUNTIFS(Set!$E$8:$E$87,$B$15,Set!$B$8:$B$87,' Dashboard'!AY8),IF($C$7=2027,COUNTIFS(Set!$I$8:$I$87,$B$14,Set!$B$8:$B$87,' Dashboard'!AY8),IF($C$7=2028,COUNTIFS(Set!$M$8:$M$87,$B$15,Set!$B$8:$B$87,' Dashboard'!AY8),IF($C$7=2029, COUNTIFS(Set!$Q$8:$Q$87,$B$15, Set!$B$8:$B$87,' Dashboard'!AY8),IF($C$7=2030, COUNTIFS(Set!$U$8:$U$87,$B$15, Set!$B$8:$B$87,' Dashboard'!AY8), IF($C$7=2031, COUNTIFS(Set!$Y$8:$Y$87,$B$15, Set!$B$8:$B$87,' Dashboard'!AY8),IF($C$7=2032, COUNTIFS(Set!$AC$8:$AC$87,$B$15, Set!$B$8:$B$87,' Dashboard'!AY8), IF($C$7=2033, COUNTIFS(Set!$AG$8:$AG$87,$B$15, Set!$B$8:$B$87,' Dashboard'!AY8), IF($C$7=2034, COUNTIFS(Set!$AK$8:$AK$87,$B$15, Set!$B$8:$B$87,' Dashboard'!AY8), IF($C$7=2035,COUNTIFS(Set!$AO$8:$AO$87,$B$15, Set!$B$8:$B$87,' Dashboard'!AY8),0))))))))))</f>
        <v>0</v>
      </c>
      <c r="AZ15" s="133">
        <f>IF($C$7=2026,COUNTIFS(Set!$E$8:$E$87,$B$15,Set!$B$8:$B$87,' Dashboard'!AZ8),IF($C$7=2027,COUNTIFS(Set!$I$8:$I$87,$B$14,Set!$B$8:$B$87,' Dashboard'!AZ8),IF($C$7=2028,COUNTIFS(Set!$M$8:$M$87,$B$15,Set!$B$8:$B$87,' Dashboard'!AZ8),IF($C$7=2029, COUNTIFS(Set!$Q$8:$Q$87,$B$15, Set!$B$8:$B$87,' Dashboard'!AZ8),IF($C$7=2030, COUNTIFS(Set!$U$8:$U$87,$B$15, Set!$B$8:$B$87,' Dashboard'!AZ8), IF($C$7=2031, COUNTIFS(Set!$Y$8:$Y$87,$B$15, Set!$B$8:$B$87,' Dashboard'!AZ8),IF($C$7=2032, COUNTIFS(Set!$AC$8:$AC$87,$B$15, Set!$B$8:$B$87,' Dashboard'!AZ8), IF($C$7=2033, COUNTIFS(Set!$AG$8:$AG$87,$B$15, Set!$B$8:$B$87,' Dashboard'!AZ8), IF($C$7=2034, COUNTIFS(Set!$AK$8:$AK$87,$B$15, Set!$B$8:$B$87,' Dashboard'!AZ8), IF($C$7=2035,COUNTIFS(Set!$AO$8:$AO$87,$B$15, Set!$B$8:$B$87,' Dashboard'!AZ8),0))))))))))</f>
        <v>0</v>
      </c>
      <c r="BA15" s="133">
        <f>IF($C$7=2026,COUNTIFS(Set!$E$8:$E$87,$B$15,Set!$B$8:$B$87,' Dashboard'!BA8),IF($C$7=2027,COUNTIFS(Set!$I$8:$I$87,$B$14,Set!$B$8:$B$87,' Dashboard'!BA8),IF($C$7=2028,COUNTIFS(Set!$M$8:$M$87,$B$15,Set!$B$8:$B$87,' Dashboard'!BA8),IF($C$7=2029, COUNTIFS(Set!$Q$8:$Q$87,$B$15, Set!$B$8:$B$87,' Dashboard'!BA8),IF($C$7=2030, COUNTIFS(Set!$U$8:$U$87,$B$15, Set!$B$8:$B$87,' Dashboard'!BA8), IF($C$7=2031, COUNTIFS(Set!$Y$8:$Y$87,$B$15, Set!$B$8:$B$87,' Dashboard'!BA8),IF($C$7=2032, COUNTIFS(Set!$AC$8:$AC$87,$B$15, Set!$B$8:$B$87,' Dashboard'!BA8), IF($C$7=2033, COUNTIFS(Set!$AG$8:$AG$87,$B$15, Set!$B$8:$B$87,' Dashboard'!BA8), IF($C$7=2034, COUNTIFS(Set!$AK$8:$AK$87,$B$15, Set!$B$8:$B$87,' Dashboard'!BA8), IF($C$7=2035,COUNTIFS(Set!$AO$8:$AO$87,$B$15, Set!$B$8:$B$87,' Dashboard'!BA8),0))))))))))</f>
        <v>0</v>
      </c>
      <c r="BB15" s="133">
        <f>IF($C$7=2026,COUNTIFS(Set!$E$8:$E$87,$B$15,Set!$B$8:$B$87,' Dashboard'!BB8),IF($C$7=2027,COUNTIFS(Set!$I$8:$I$87,$B$14,Set!$B$8:$B$87,' Dashboard'!BB8),IF($C$7=2028,COUNTIFS(Set!$M$8:$M$87,$B$15,Set!$B$8:$B$87,' Dashboard'!BB8),IF($C$7=2029, COUNTIFS(Set!$Q$8:$Q$87,$B$15, Set!$B$8:$B$87,' Dashboard'!BB8),IF($C$7=2030, COUNTIFS(Set!$U$8:$U$87,$B$15, Set!$B$8:$B$87,' Dashboard'!BB8), IF($C$7=2031, COUNTIFS(Set!$Y$8:$Y$87,$B$15, Set!$B$8:$B$87,' Dashboard'!BB8),IF($C$7=2032, COUNTIFS(Set!$AC$8:$AC$87,$B$15, Set!$B$8:$B$87,' Dashboard'!BB8), IF($C$7=2033, COUNTIFS(Set!$AG$8:$AG$87,$B$15, Set!$B$8:$B$87,' Dashboard'!BB8), IF($C$7=2034, COUNTIFS(Set!$AK$8:$AK$87,$B$15, Set!$B$8:$B$87,' Dashboard'!BB8), IF($C$7=2035,COUNTIFS(Set!$AO$8:$AO$87,$B$15, Set!$B$8:$B$87,' Dashboard'!BB8),0))))))))))</f>
        <v>0</v>
      </c>
      <c r="BC15" s="133">
        <f>IF($C$7=2026,COUNTIFS(Set!$E$8:$E$87,$B$15,Set!$B$8:$B$87,' Dashboard'!BC8),IF($C$7=2027,COUNTIFS(Set!$I$8:$I$87,$B$14,Set!$B$8:$B$87,' Dashboard'!BC8),IF($C$7=2028,COUNTIFS(Set!$M$8:$M$87,$B$15,Set!$B$8:$B$87,' Dashboard'!BC8),IF($C$7=2029, COUNTIFS(Set!$Q$8:$Q$87,$B$15, Set!$B$8:$B$87,' Dashboard'!BC8),IF($C$7=2030, COUNTIFS(Set!$U$8:$U$87,$B$15, Set!$B$8:$B$87,' Dashboard'!BC8), IF($C$7=2031, COUNTIFS(Set!$Y$8:$Y$87,$B$15, Set!$B$8:$B$87,' Dashboard'!BC8),IF($C$7=2032, COUNTIFS(Set!$AC$8:$AC$87,$B$15, Set!$B$8:$B$87,' Dashboard'!BC8), IF($C$7=2033, COUNTIFS(Set!$AG$8:$AG$87,$B$15, Set!$B$8:$B$87,' Dashboard'!BC8), IF($C$7=2034, COUNTIFS(Set!$AK$8:$AK$87,$B$15, Set!$B$8:$B$87,' Dashboard'!BC8), IF($C$7=2035,COUNTIFS(Set!$AO$8:$AO$87,$B$15, Set!$B$8:$B$87,' Dashboard'!BC8),0))))))))))</f>
        <v>0</v>
      </c>
      <c r="BD15" s="133">
        <f>IF($C$7=2026,COUNTIFS(Set!$E$8:$E$87,$B$15,Set!$B$8:$B$87,' Dashboard'!BD8),IF($C$7=2027,COUNTIFS(Set!$I$8:$I$87,$B$14,Set!$B$8:$B$87,' Dashboard'!BD8),IF($C$7=2028,COUNTIFS(Set!$M$8:$M$87,$B$15,Set!$B$8:$B$87,' Dashboard'!BD8),IF($C$7=2029, COUNTIFS(Set!$Q$8:$Q$87,$B$15, Set!$B$8:$B$87,' Dashboard'!BD8),IF($C$7=2030, COUNTIFS(Set!$U$8:$U$87,$B$15, Set!$B$8:$B$87,' Dashboard'!BD8), IF($C$7=2031, COUNTIFS(Set!$Y$8:$Y$87,$B$15, Set!$B$8:$B$87,' Dashboard'!BD8),IF($C$7=2032, COUNTIFS(Set!$AC$8:$AC$87,$B$15, Set!$B$8:$B$87,' Dashboard'!BD8), IF($C$7=2033, COUNTIFS(Set!$AG$8:$AG$87,$B$15, Set!$B$8:$B$87,' Dashboard'!BD8), IF($C$7=2034, COUNTIFS(Set!$AK$8:$AK$87,$B$15, Set!$B$8:$B$87,' Dashboard'!BD8), IF($C$7=2035,COUNTIFS(Set!$AO$8:$AO$87,$B$15, Set!$B$8:$B$87,' Dashboard'!BD8),0))))))))))</f>
        <v>0</v>
      </c>
      <c r="BE15" s="133">
        <f>IF($C$7=2026,COUNTIFS(Set!$E$8:$E$87,$B$15,Set!$B$8:$B$87,' Dashboard'!BE8),IF($C$7=2027,COUNTIFS(Set!$I$8:$I$87,$B$14,Set!$B$8:$B$87,' Dashboard'!BE8),IF($C$7=2028,COUNTIFS(Set!$M$8:$M$87,$B$15,Set!$B$8:$B$87,' Dashboard'!BE8),IF($C$7=2029, COUNTIFS(Set!$Q$8:$Q$87,$B$15, Set!$B$8:$B$87,' Dashboard'!BE8),IF($C$7=2030, COUNTIFS(Set!$U$8:$U$87,$B$15, Set!$B$8:$B$87,' Dashboard'!BE8), IF($C$7=2031, COUNTIFS(Set!$Y$8:$Y$87,$B$15, Set!$B$8:$B$87,' Dashboard'!BE8),IF($C$7=2032, COUNTIFS(Set!$AC$8:$AC$87,$B$15, Set!$B$8:$B$87,' Dashboard'!BE8), IF($C$7=2033, COUNTIFS(Set!$AG$8:$AG$87,$B$15, Set!$B$8:$B$87,' Dashboard'!BE8), IF($C$7=2034, COUNTIFS(Set!$AK$8:$AK$87,$B$15, Set!$B$8:$B$87,' Dashboard'!BE8), IF($C$7=2035,COUNTIFS(Set!$AO$8:$AO$87,$B$15, Set!$B$8:$B$87,' Dashboard'!BE8),0))))))))))</f>
        <v>0</v>
      </c>
      <c r="BF15" s="133">
        <f>IF($C$7=2026,COUNTIFS(Set!$E$8:$E$87,$B$15,Set!$B$8:$B$87,' Dashboard'!BF8),IF($C$7=2027,COUNTIFS(Set!$I$8:$I$87,$B$14,Set!$B$8:$B$87,' Dashboard'!BF8),IF($C$7=2028,COUNTIFS(Set!$M$8:$M$87,$B$15,Set!$B$8:$B$87,' Dashboard'!BF8),IF($C$7=2029, COUNTIFS(Set!$Q$8:$Q$87,$B$15, Set!$B$8:$B$87,' Dashboard'!BF8),IF($C$7=2030, COUNTIFS(Set!$U$8:$U$87,$B$15, Set!$B$8:$B$87,' Dashboard'!BF8), IF($C$7=2031, COUNTIFS(Set!$Y$8:$Y$87,$B$15, Set!$B$8:$B$87,' Dashboard'!BF8),IF($C$7=2032, COUNTIFS(Set!$AC$8:$AC$87,$B$15, Set!$B$8:$B$87,' Dashboard'!BF8), IF($C$7=2033, COUNTIFS(Set!$AG$8:$AG$87,$B$15, Set!$B$8:$B$87,' Dashboard'!BF8), IF($C$7=2034, COUNTIFS(Set!$AK$8:$AK$87,$B$15, Set!$B$8:$B$87,' Dashboard'!BF8), IF($C$7=2035,COUNTIFS(Set!$AO$8:$AO$87,$B$15, Set!$B$8:$B$87,' Dashboard'!BF8),0))))))))))</f>
        <v>0</v>
      </c>
      <c r="BG15" s="133">
        <f>IF($C$7=2026,COUNTIFS(Set!$E$8:$E$87,$B$15,Set!$B$8:$B$87,' Dashboard'!BG8),IF($C$7=2027,COUNTIFS(Set!$I$8:$I$87,$B$14,Set!$B$8:$B$87,' Dashboard'!BG8),IF($C$7=2028,COUNTIFS(Set!$M$8:$M$87,$B$15,Set!$B$8:$B$87,' Dashboard'!BG8),IF($C$7=2029, COUNTIFS(Set!$Q$8:$Q$87,$B$15, Set!$B$8:$B$87,' Dashboard'!BG8),IF($C$7=2030, COUNTIFS(Set!$U$8:$U$87,$B$15, Set!$B$8:$B$87,' Dashboard'!BG8), IF($C$7=2031, COUNTIFS(Set!$Y$8:$Y$87,$B$15, Set!$B$8:$B$87,' Dashboard'!BG8),IF($C$7=2032, COUNTIFS(Set!$AC$8:$AC$87,$B$15, Set!$B$8:$B$87,' Dashboard'!BG8), IF($C$7=2033, COUNTIFS(Set!$AG$8:$AG$87,$B$15, Set!$B$8:$B$87,' Dashboard'!BG8), IF($C$7=2034, COUNTIFS(Set!$AK$8:$AK$87,$B$15, Set!$B$8:$B$87,' Dashboard'!BG8), IF($C$7=2035,COUNTIFS(Set!$AO$8:$AO$87,$B$15, Set!$B$8:$B$87,' Dashboard'!BG8),0))))))))))</f>
        <v>0</v>
      </c>
      <c r="BH15" s="133">
        <f>IF($C$7=2026,COUNTIFS(Set!$E$8:$E$87,$B$15,Set!$B$8:$B$87,' Dashboard'!BH8),IF($C$7=2027,COUNTIFS(Set!$I$8:$I$87,$B$14,Set!$B$8:$B$87,' Dashboard'!BH8),IF($C$7=2028,COUNTIFS(Set!$M$8:$M$87,$B$15,Set!$B$8:$B$87,' Dashboard'!BH8),IF($C$7=2029, COUNTIFS(Set!$Q$8:$Q$87,$B$15, Set!$B$8:$B$87,' Dashboard'!BH8),IF($C$7=2030, COUNTIFS(Set!$U$8:$U$87,$B$15, Set!$B$8:$B$87,' Dashboard'!BH8), IF($C$7=2031, COUNTIFS(Set!$Y$8:$Y$87,$B$15, Set!$B$8:$B$87,' Dashboard'!BH8),IF($C$7=2032, COUNTIFS(Set!$AC$8:$AC$87,$B$15, Set!$B$8:$B$87,' Dashboard'!BH8), IF($C$7=2033, COUNTIFS(Set!$AG$8:$AG$87,$B$15, Set!$B$8:$B$87,' Dashboard'!BH8), IF($C$7=2034, COUNTIFS(Set!$AK$8:$AK$87,$B$15, Set!$B$8:$B$87,' Dashboard'!BH8), IF($C$7=2035,COUNTIFS(Set!$AO$8:$AO$87,$B$15, Set!$B$8:$B$87,' Dashboard'!BH8),0))))))))))</f>
        <v>0</v>
      </c>
      <c r="BI15" s="133">
        <f>IF($C$7=2026,COUNTIFS(Set!$E$8:$E$87,$B$15,Set!$B$8:$B$87,' Dashboard'!BI8),IF($C$7=2027,COUNTIFS(Set!$I$8:$I$87,$B$14,Set!$B$8:$B$87,' Dashboard'!BI8),IF($C$7=2028,COUNTIFS(Set!$M$8:$M$87,$B$15,Set!$B$8:$B$87,' Dashboard'!BI8),IF($C$7=2029, COUNTIFS(Set!$Q$8:$Q$87,$B$15, Set!$B$8:$B$87,' Dashboard'!BI8),IF($C$7=2030, COUNTIFS(Set!$U$8:$U$87,$B$15, Set!$B$8:$B$87,' Dashboard'!BI8), IF($C$7=2031, COUNTIFS(Set!$Y$8:$Y$87,$B$15, Set!$B$8:$B$87,' Dashboard'!BI8),IF($C$7=2032, COUNTIFS(Set!$AC$8:$AC$87,$B$15, Set!$B$8:$B$87,' Dashboard'!BI8), IF($C$7=2033, COUNTIFS(Set!$AG$8:$AG$87,$B$15, Set!$B$8:$B$87,' Dashboard'!BI8), IF($C$7=2034, COUNTIFS(Set!$AK$8:$AK$87,$B$15, Set!$B$8:$B$87,' Dashboard'!BI8), IF($C$7=2035,COUNTIFS(Set!$AO$8:$AO$87,$B$15, Set!$B$8:$B$87,' Dashboard'!BI8),0))))))))))</f>
        <v>0</v>
      </c>
      <c r="BJ15" s="133">
        <f>IF($C$7=2026,COUNTIFS(Set!$E$8:$E$87,$B$15,Set!$B$8:$B$87,' Dashboard'!BJ8),IF($C$7=2027,COUNTIFS(Set!$I$8:$I$87,$B$14,Set!$B$8:$B$87,' Dashboard'!BJ8),IF($C$7=2028,COUNTIFS(Set!$M$8:$M$87,$B$15,Set!$B$8:$B$87,' Dashboard'!BJ8),IF($C$7=2029, COUNTIFS(Set!$Q$8:$Q$87,$B$15, Set!$B$8:$B$87,' Dashboard'!BJ8),IF($C$7=2030, COUNTIFS(Set!$U$8:$U$87,$B$15, Set!$B$8:$B$87,' Dashboard'!BJ8), IF($C$7=2031, COUNTIFS(Set!$Y$8:$Y$87,$B$15, Set!$B$8:$B$87,' Dashboard'!BJ8),IF($C$7=2032, COUNTIFS(Set!$AC$8:$AC$87,$B$15, Set!$B$8:$B$87,' Dashboard'!BJ8), IF($C$7=2033, COUNTIFS(Set!$AG$8:$AG$87,$B$15, Set!$B$8:$B$87,' Dashboard'!BJ8), IF($C$7=2034, COUNTIFS(Set!$AK$8:$AK$87,$B$15, Set!$B$8:$B$87,' Dashboard'!BJ8), IF($C$7=2035,COUNTIFS(Set!$AO$8:$AO$87,$B$15, Set!$B$8:$B$87,' Dashboard'!BJ8),0))))))))))</f>
        <v>0</v>
      </c>
      <c r="BK15" s="133">
        <f>IF($C$7=2026,COUNTIFS(Set!$E$8:$E$87,$B$15,Set!$B$8:$B$87,' Dashboard'!BK8),IF($C$7=2027,COUNTIFS(Set!$I$8:$I$87,$B$14,Set!$B$8:$B$87,' Dashboard'!BK8),IF($C$7=2028,COUNTIFS(Set!$M$8:$M$87,$B$15,Set!$B$8:$B$87,' Dashboard'!BK8),IF($C$7=2029, COUNTIFS(Set!$Q$8:$Q$87,$B$15, Set!$B$8:$B$87,' Dashboard'!BK8),IF($C$7=2030, COUNTIFS(Set!$U$8:$U$87,$B$15, Set!$B$8:$B$87,' Dashboard'!BK8), IF($C$7=2031, COUNTIFS(Set!$Y$8:$Y$87,$B$15, Set!$B$8:$B$87,' Dashboard'!BK8),IF($C$7=2032, COUNTIFS(Set!$AC$8:$AC$87,$B$15, Set!$B$8:$B$87,' Dashboard'!BK8), IF($C$7=2033, COUNTIFS(Set!$AG$8:$AG$87,$B$15, Set!$B$8:$B$87,' Dashboard'!BK8), IF($C$7=2034, COUNTIFS(Set!$AK$8:$AK$87,$B$15, Set!$B$8:$B$87,' Dashboard'!BK8), IF($C$7=2035,COUNTIFS(Set!$AO$8:$AO$87,$B$15, Set!$B$8:$B$87,' Dashboard'!BK8),0))))))))))</f>
        <v>0</v>
      </c>
      <c r="BL15" s="133">
        <f>IF($C$7=2026,COUNTIFS(Set!$E$8:$E$87,$B$15,Set!$B$8:$B$87,' Dashboard'!BL8),IF($C$7=2027,COUNTIFS(Set!$I$8:$I$87,$B$14,Set!$B$8:$B$87,' Dashboard'!BL8),IF($C$7=2028,COUNTIFS(Set!$M$8:$M$87,$B$15,Set!$B$8:$B$87,' Dashboard'!BL8),IF($C$7=2029, COUNTIFS(Set!$Q$8:$Q$87,$B$15, Set!$B$8:$B$87,' Dashboard'!BL8),IF($C$7=2030, COUNTIFS(Set!$U$8:$U$87,$B$15, Set!$B$8:$B$87,' Dashboard'!BL8), IF($C$7=2031, COUNTIFS(Set!$Y$8:$Y$87,$B$15, Set!$B$8:$B$87,' Dashboard'!BL8),IF($C$7=2032, COUNTIFS(Set!$AC$8:$AC$87,$B$15, Set!$B$8:$B$87,' Dashboard'!BL8), IF($C$7=2033, COUNTIFS(Set!$AG$8:$AG$87,$B$15, Set!$B$8:$B$87,' Dashboard'!BL8), IF($C$7=2034, COUNTIFS(Set!$AK$8:$AK$87,$B$15, Set!$B$8:$B$87,' Dashboard'!BL8), IF($C$7=2035,COUNTIFS(Set!$AO$8:$AO$87,$B$15, Set!$B$8:$B$87,' Dashboard'!BL8),0))))))))))</f>
        <v>0</v>
      </c>
      <c r="BM15" s="133">
        <f>IF($C$7=2026,COUNTIFS(Set!$E$8:$E$87,$B$15,Set!$B$8:$B$87,' Dashboard'!BM8),IF($C$7=2027,COUNTIFS(Set!$I$8:$I$87,$B$14,Set!$B$8:$B$87,' Dashboard'!BM8),IF($C$7=2028,COUNTIFS(Set!$M$8:$M$87,$B$15,Set!$B$8:$B$87,' Dashboard'!BM8),IF($C$7=2029, COUNTIFS(Set!$Q$8:$Q$87,$B$15, Set!$B$8:$B$87,' Dashboard'!BM8),IF($C$7=2030, COUNTIFS(Set!$U$8:$U$87,$B$15, Set!$B$8:$B$87,' Dashboard'!BM8), IF($C$7=2031, COUNTIFS(Set!$Y$8:$Y$87,$B$15, Set!$B$8:$B$87,' Dashboard'!BM8),IF($C$7=2032, COUNTIFS(Set!$AC$8:$AC$87,$B$15, Set!$B$8:$B$87,' Dashboard'!BM8), IF($C$7=2033, COUNTIFS(Set!$AG$8:$AG$87,$B$15, Set!$B$8:$B$87,' Dashboard'!BM8), IF($C$7=2034, COUNTIFS(Set!$AK$8:$AK$87,$B$15, Set!$B$8:$B$87,' Dashboard'!BM8), IF($C$7=2035,COUNTIFS(Set!$AO$8:$AO$87,$B$15, Set!$B$8:$B$87,' Dashboard'!BM8),0))))))))))</f>
        <v>0</v>
      </c>
      <c r="BN15" s="133">
        <f>IF($C$7=2026,COUNTIFS(Set!$E$8:$E$87,$B$15,Set!$B$8:$B$87,' Dashboard'!BN8),IF($C$7=2027,COUNTIFS(Set!$I$8:$I$87,$B$14,Set!$B$8:$B$87,' Dashboard'!BN8),IF($C$7=2028,COUNTIFS(Set!$M$8:$M$87,$B$15,Set!$B$8:$B$87,' Dashboard'!BN8),IF($C$7=2029, COUNTIFS(Set!$Q$8:$Q$87,$B$15, Set!$B$8:$B$87,' Dashboard'!BN8),IF($C$7=2030, COUNTIFS(Set!$U$8:$U$87,$B$15, Set!$B$8:$B$87,' Dashboard'!BN8), IF($C$7=2031, COUNTIFS(Set!$Y$8:$Y$87,$B$15, Set!$B$8:$B$87,' Dashboard'!BN8),IF($C$7=2032, COUNTIFS(Set!$AC$8:$AC$87,$B$15, Set!$B$8:$B$87,' Dashboard'!BN8), IF($C$7=2033, COUNTIFS(Set!$AG$8:$AG$87,$B$15, Set!$B$8:$B$87,' Dashboard'!BN8), IF($C$7=2034, COUNTIFS(Set!$AK$8:$AK$87,$B$15, Set!$B$8:$B$87,' Dashboard'!BN8), IF($C$7=2035,COUNTIFS(Set!$AO$8:$AO$87,$B$15, Set!$B$8:$B$87,' Dashboard'!BN8),0))))))))))</f>
        <v>0</v>
      </c>
      <c r="BP15" s="126">
        <f>IF($C$7=2026,COUNTIFS(Set!$E$8:$E$87,B15,Set!$C$8:$C$87,"=5"),IF($C$7=2027,COUNTIFS(Set!$I$8:$I$87,B15,Set!$C$8:$C$87,"=5"), IF($C$7=2028, COUNTIFS(Set!$M$8:$M$87,B15,Set!$C$8:$C$87,"=5"), IF($C$7=2029, COUNTIFS(Set!$Q$8:$Q$87,B15,Set!$C$8:$C$87,"=5"), IF($C$7=2030, COUNTIFS(Set!$U$8:$U$87,B15,Set!$C$8:$C$87,"=5"), IF($C$7=2031, COUNTIFS(Set!$Y$8:$Y$87,B15,Set!$C$8:$C$87,"=5"), IF($C$7=2032, COUNTIFS(Set!$AC$8:$AC$87,B15,Set!$C$8:$C$87,"=5"), IF($C$7=2033, COUNTIFS(Set!$AG$8:$AG$87,B15,Set!$C$8:$C$87,"=5"), IF($C$7=2034, COUNTIFS(Set!$AK$8:$AK$87,B15,Set!$C$8:$C$87,"=5"), IF($C$7=2035, COUNTIFS(Set!$AO$8:$AO$87,B15,Set!$C$8:$C$87,"=5"),0))))))))))</f>
        <v>0</v>
      </c>
      <c r="BQ15" s="131">
        <f>IF($C$7=2026,COUNTIFS(Set!$E$8:$E$87,$B$15,Set!$B$8:$B$87,' Dashboard'!BQ8),IF($C$7=2027,COUNTIFS(Set!$I$8:$I$87,$B$14,Set!$B$8:$B$87,' Dashboard'!BQ8),IF($C$7=2028,COUNTIFS(Set!$M$8:$M$87,$B$15,Set!$B$8:$B$87,' Dashboard'!BQ8),IF($C$7=2029, COUNTIFS(Set!$Q$8:$Q$87,$B$15, Set!$B$8:$B$87,' Dashboard'!BQ8),IF($C$7=2030, COUNTIFS(Set!$U$8:$U$87,$B$15, Set!$B$8:$B$87,' Dashboard'!BQ8), IF($C$7=2031, COUNTIFS(Set!$Y$8:$Y$87,$B$15, Set!$B$8:$B$87,' Dashboard'!BQ8),IF($C$7=2032, COUNTIFS(Set!$AC$8:$AC$87,$B$15, Set!$B$8:$B$87,' Dashboard'!BQ8), IF($C$7=2033, COUNTIFS(Set!$AG$8:$AG$87,$B$15, Set!$B$8:$B$87,' Dashboard'!BQ8), IF($C$7=2034, COUNTIFS(Set!$AK$8:$AK$87,$B$15, Set!$B$8:$B$87,' Dashboard'!BQ8), IF($C$7=2035,COUNTIFS(Set!$AO$8:$AO$87,$B$15, Set!$B$8:$B$87,' Dashboard'!BQ8),0))))))))))</f>
        <v>0</v>
      </c>
      <c r="BR15" s="131">
        <f>IF($C$7=2026,COUNTIFS(Set!$E$8:$E$87,$B$15,Set!$B$8:$B$87,' Dashboard'!BR8),IF($C$7=2027,COUNTIFS(Set!$I$8:$I$87,$B$14,Set!$B$8:$B$87,' Dashboard'!BR8),IF($C$7=2028,COUNTIFS(Set!$M$8:$M$87,$B$15,Set!$B$8:$B$87,' Dashboard'!BR8),IF($C$7=2029, COUNTIFS(Set!$Q$8:$Q$87,$B$15, Set!$B$8:$B$87,' Dashboard'!BR8),IF($C$7=2030, COUNTIFS(Set!$U$8:$U$87,$B$15, Set!$B$8:$B$87,' Dashboard'!BR8), IF($C$7=2031, COUNTIFS(Set!$Y$8:$Y$87,$B$15, Set!$B$8:$B$87,' Dashboard'!BR8),IF($C$7=2032, COUNTIFS(Set!$AC$8:$AC$87,$B$15, Set!$B$8:$B$87,' Dashboard'!BR8), IF($C$7=2033, COUNTIFS(Set!$AG$8:$AG$87,$B$15, Set!$B$8:$B$87,' Dashboard'!BR8), IF($C$7=2034, COUNTIFS(Set!$AK$8:$AK$87,$B$15, Set!$B$8:$B$87,' Dashboard'!BR8), IF($C$7=2035,COUNTIFS(Set!$AO$8:$AO$87,$B$15, Set!$B$8:$B$87,' Dashboard'!BR8),0))))))))))</f>
        <v>0</v>
      </c>
      <c r="BS15" s="131">
        <f>IF($C$7=2026,COUNTIFS(Set!$E$8:$E$87,$B$15,Set!$B$8:$B$87,' Dashboard'!BS8),IF($C$7=2027,COUNTIFS(Set!$I$8:$I$87,$B$14,Set!$B$8:$B$87,' Dashboard'!BS8),IF($C$7=2028,COUNTIFS(Set!$M$8:$M$87,$B$15,Set!$B$8:$B$87,' Dashboard'!BS8),IF($C$7=2029, COUNTIFS(Set!$Q$8:$Q$87,$B$15, Set!$B$8:$B$87,' Dashboard'!BS8),IF($C$7=2030, COUNTIFS(Set!$U$8:$U$87,$B$15, Set!$B$8:$B$87,' Dashboard'!BS8), IF($C$7=2031, COUNTIFS(Set!$Y$8:$Y$87,$B$15, Set!$B$8:$B$87,' Dashboard'!BS8),IF($C$7=2032, COUNTIFS(Set!$AC$8:$AC$87,$B$15, Set!$B$8:$B$87,' Dashboard'!BS8), IF($C$7=2033, COUNTIFS(Set!$AG$8:$AG$87,$B$15, Set!$B$8:$B$87,' Dashboard'!BS8), IF($C$7=2034, COUNTIFS(Set!$AK$8:$AK$87,$B$15, Set!$B$8:$B$87,' Dashboard'!BS8), IF($C$7=2035,COUNTIFS(Set!$AO$8:$AO$87,$B$15, Set!$B$8:$B$87,' Dashboard'!BS8),0))))))))))</f>
        <v>0</v>
      </c>
      <c r="BT15" s="131">
        <f>IF($C$7=2026,COUNTIFS(Set!$E$8:$E$87,$B$15,Set!$B$8:$B$87,' Dashboard'!BT8),IF($C$7=2027,COUNTIFS(Set!$I$8:$I$87,$B$14,Set!$B$8:$B$87,' Dashboard'!BT8),IF($C$7=2028,COUNTIFS(Set!$M$8:$M$87,$B$15,Set!$B$8:$B$87,' Dashboard'!BT8),IF($C$7=2029, COUNTIFS(Set!$Q$8:$Q$87,$B$15, Set!$B$8:$B$87,' Dashboard'!BT8),IF($C$7=2030, COUNTIFS(Set!$U$8:$U$87,$B$15, Set!$B$8:$B$87,' Dashboard'!BT8), IF($C$7=2031, COUNTIFS(Set!$Y$8:$Y$87,$B$15, Set!$B$8:$B$87,' Dashboard'!BT8),IF($C$7=2032, COUNTIFS(Set!$AC$8:$AC$87,$B$15, Set!$B$8:$B$87,' Dashboard'!BT8), IF($C$7=2033, COUNTIFS(Set!$AG$8:$AG$87,$B$15, Set!$B$8:$B$87,' Dashboard'!BT8), IF($C$7=2034, COUNTIFS(Set!$AK$8:$AK$87,$B$15, Set!$B$8:$B$87,' Dashboard'!BT8), IF($C$7=2035,COUNTIFS(Set!$AO$8:$AO$87,$B$15, Set!$B$8:$B$87,' Dashboard'!BT8),0))))))))))</f>
        <v>0</v>
      </c>
      <c r="BU15" s="131">
        <f>IF($C$7=2026,COUNTIFS(Set!$E$8:$E$87,$B$15,Set!$B$8:$B$87,' Dashboard'!BU8),IF($C$7=2027,COUNTIFS(Set!$I$8:$I$87,$B$14,Set!$B$8:$B$87,' Dashboard'!BU8),IF($C$7=2028,COUNTIFS(Set!$M$8:$M$87,$B$15,Set!$B$8:$B$87,' Dashboard'!BU8),IF($C$7=2029, COUNTIFS(Set!$Q$8:$Q$87,$B$15, Set!$B$8:$B$87,' Dashboard'!BU8),IF($C$7=2030, COUNTIFS(Set!$U$8:$U$87,$B$15, Set!$B$8:$B$87,' Dashboard'!BU8), IF($C$7=2031, COUNTIFS(Set!$Y$8:$Y$87,$B$15, Set!$B$8:$B$87,' Dashboard'!BU8),IF($C$7=2032, COUNTIFS(Set!$AC$8:$AC$87,$B$15, Set!$B$8:$B$87,' Dashboard'!BU8), IF($C$7=2033, COUNTIFS(Set!$AG$8:$AG$87,$B$15, Set!$B$8:$B$87,' Dashboard'!BU8), IF($C$7=2034, COUNTIFS(Set!$AK$8:$AK$87,$B$15, Set!$B$8:$B$87,' Dashboard'!BU8), IF($C$7=2035,COUNTIFS(Set!$AO$8:$AO$87,$B$15, Set!$B$8:$B$87,' Dashboard'!BU8),0))))))))))</f>
        <v>0</v>
      </c>
      <c r="BV15" s="131">
        <f>IF($C$7=2026,COUNTIFS(Set!$E$8:$E$87,$B$15,Set!$B$8:$B$87,' Dashboard'!BV8),IF($C$7=2027,COUNTIFS(Set!$I$8:$I$87,$B$14,Set!$B$8:$B$87,' Dashboard'!BV8),IF($C$7=2028,COUNTIFS(Set!$M$8:$M$87,$B$15,Set!$B$8:$B$87,' Dashboard'!BV8),IF($C$7=2029, COUNTIFS(Set!$Q$8:$Q$87,$B$15, Set!$B$8:$B$87,' Dashboard'!BV8),IF($C$7=2030, COUNTIFS(Set!$U$8:$U$87,$B$15, Set!$B$8:$B$87,' Dashboard'!BV8), IF($C$7=2031, COUNTIFS(Set!$Y$8:$Y$87,$B$15, Set!$B$8:$B$87,' Dashboard'!BV8),IF($C$7=2032, COUNTIFS(Set!$AC$8:$AC$87,$B$15, Set!$B$8:$B$87,' Dashboard'!BV8), IF($C$7=2033, COUNTIFS(Set!$AG$8:$AG$87,$B$15, Set!$B$8:$B$87,' Dashboard'!BV8), IF($C$7=2034, COUNTIFS(Set!$AK$8:$AK$87,$B$15, Set!$B$8:$B$87,' Dashboard'!BV8), IF($C$7=2035,COUNTIFS(Set!$AO$8:$AO$87,$B$15, Set!$B$8:$B$87,' Dashboard'!BV8),0))))))))))</f>
        <v>0</v>
      </c>
      <c r="BW15" s="131">
        <f>IF($C$7=2026,COUNTIFS(Set!$E$8:$E$87,$B$15,Set!$B$8:$B$87,' Dashboard'!BW8),IF($C$7=2027,COUNTIFS(Set!$I$8:$I$87,$B$14,Set!$B$8:$B$87,' Dashboard'!BW8),IF($C$7=2028,COUNTIFS(Set!$M$8:$M$87,$B$15,Set!$B$8:$B$87,' Dashboard'!BW8),IF($C$7=2029, COUNTIFS(Set!$Q$8:$Q$87,$B$15, Set!$B$8:$B$87,' Dashboard'!BW8),IF($C$7=2030, COUNTIFS(Set!$U$8:$U$87,$B$15, Set!$B$8:$B$87,' Dashboard'!BW8), IF($C$7=2031, COUNTIFS(Set!$Y$8:$Y$87,$B$15, Set!$B$8:$B$87,' Dashboard'!BW8),IF($C$7=2032, COUNTIFS(Set!$AC$8:$AC$87,$B$15, Set!$B$8:$B$87,' Dashboard'!BW8), IF($C$7=2033, COUNTIFS(Set!$AG$8:$AG$87,$B$15, Set!$B$8:$B$87,' Dashboard'!BW8), IF($C$7=2034, COUNTIFS(Set!$AK$8:$AK$87,$B$15, Set!$B$8:$B$87,' Dashboard'!BW8), IF($C$7=2035,COUNTIFS(Set!$AO$8:$AO$87,$B$15, Set!$B$8:$B$87,' Dashboard'!BW8),0))))))))))</f>
        <v>0</v>
      </c>
      <c r="BX15" s="131">
        <f>IF($C$7=2026,COUNTIFS(Set!$E$8:$E$87,$B$15,Set!$B$8:$B$87,' Dashboard'!BX8),IF($C$7=2027,COUNTIFS(Set!$I$8:$I$87,$B$14,Set!$B$8:$B$87,' Dashboard'!BX8),IF($C$7=2028,COUNTIFS(Set!$M$8:$M$87,$B$15,Set!$B$8:$B$87,' Dashboard'!BX8),IF($C$7=2029, COUNTIFS(Set!$Q$8:$Q$87,$B$15, Set!$B$8:$B$87,' Dashboard'!BX8),IF($C$7=2030, COUNTIFS(Set!$U$8:$U$87,$B$15, Set!$B$8:$B$87,' Dashboard'!BX8), IF($C$7=2031, COUNTIFS(Set!$Y$8:$Y$87,$B$15, Set!$B$8:$B$87,' Dashboard'!BX8),IF($C$7=2032, COUNTIFS(Set!$AC$8:$AC$87,$B$15, Set!$B$8:$B$87,' Dashboard'!BX8), IF($C$7=2033, COUNTIFS(Set!$AG$8:$AG$87,$B$15, Set!$B$8:$B$87,' Dashboard'!BX8), IF($C$7=2034, COUNTIFS(Set!$AK$8:$AK$87,$B$15, Set!$B$8:$B$87,' Dashboard'!BX8), IF($C$7=2035,COUNTIFS(Set!$AO$8:$AO$87,$B$15, Set!$B$8:$B$87,' Dashboard'!BX8),0))))))))))</f>
        <v>0</v>
      </c>
      <c r="BY15" s="131">
        <f>IF($C$7=2026,COUNTIFS(Set!$E$8:$E$87,$B$15,Set!$B$8:$B$87,' Dashboard'!BY8),IF($C$7=2027,COUNTIFS(Set!$I$8:$I$87,$B$14,Set!$B$8:$B$87,' Dashboard'!BY8),IF($C$7=2028,COUNTIFS(Set!$M$8:$M$87,$B$15,Set!$B$8:$B$87,' Dashboard'!BY8),IF($C$7=2029, COUNTIFS(Set!$Q$8:$Q$87,$B$15, Set!$B$8:$B$87,' Dashboard'!BY8),IF($C$7=2030, COUNTIFS(Set!$U$8:$U$87,$B$15, Set!$B$8:$B$87,' Dashboard'!BY8), IF($C$7=2031, COUNTIFS(Set!$Y$8:$Y$87,$B$15, Set!$B$8:$B$87,' Dashboard'!BY8),IF($C$7=2032, COUNTIFS(Set!$AC$8:$AC$87,$B$15, Set!$B$8:$B$87,' Dashboard'!BY8), IF($C$7=2033, COUNTIFS(Set!$AG$8:$AG$87,$B$15, Set!$B$8:$B$87,' Dashboard'!BY8), IF($C$7=2034, COUNTIFS(Set!$AK$8:$AK$87,$B$15, Set!$B$8:$B$87,' Dashboard'!BY8), IF($C$7=2035,COUNTIFS(Set!$AO$8:$AO$87,$B$15, Set!$B$8:$B$87,' Dashboard'!BY8),0))))))))))</f>
        <v>0</v>
      </c>
      <c r="BZ15" s="131">
        <f>IF($C$7=2026,COUNTIFS(Set!$E$8:$E$87,$B$15,Set!$B$8:$B$87,' Dashboard'!BZ8),IF($C$7=2027,COUNTIFS(Set!$I$8:$I$87,$B$14,Set!$B$8:$B$87,' Dashboard'!BZ8),IF($C$7=2028,COUNTIFS(Set!$M$8:$M$87,$B$15,Set!$B$8:$B$87,' Dashboard'!BZ8),IF($C$7=2029, COUNTIFS(Set!$Q$8:$Q$87,$B$15, Set!$B$8:$B$87,' Dashboard'!BZ8),IF($C$7=2030, COUNTIFS(Set!$U$8:$U$87,$B$15, Set!$B$8:$B$87,' Dashboard'!BZ8), IF($C$7=2031, COUNTIFS(Set!$Y$8:$Y$87,$B$15, Set!$B$8:$B$87,' Dashboard'!BZ8),IF($C$7=2032, COUNTIFS(Set!$AC$8:$AC$87,$B$15, Set!$B$8:$B$87,' Dashboard'!BZ8), IF($C$7=2033, COUNTIFS(Set!$AG$8:$AG$87,$B$15, Set!$B$8:$B$87,' Dashboard'!BZ8), IF($C$7=2034, COUNTIFS(Set!$AK$8:$AK$87,$B$15, Set!$B$8:$B$87,' Dashboard'!BZ8), IF($C$7=2035,COUNTIFS(Set!$AO$8:$AO$87,$B$15, Set!$B$8:$B$87,' Dashboard'!BZ8),0))))))))))</f>
        <v>0</v>
      </c>
      <c r="CA15" s="131">
        <f>IF($C$7=2026,COUNTIFS(Set!$E$8:$E$87,$B$15,Set!$B$8:$B$87,' Dashboard'!CA8),IF($C$7=2027,COUNTIFS(Set!$I$8:$I$87,$B$14,Set!$B$8:$B$87,' Dashboard'!CA8),IF($C$7=2028,COUNTIFS(Set!$M$8:$M$87,$B$15,Set!$B$8:$B$87,' Dashboard'!CA8),IF($C$7=2029, COUNTIFS(Set!$Q$8:$Q$87,$B$15, Set!$B$8:$B$87,' Dashboard'!CA8),IF($C$7=2030, COUNTIFS(Set!$U$8:$U$87,$B$15, Set!$B$8:$B$87,' Dashboard'!CA8), IF($C$7=2031, COUNTIFS(Set!$Y$8:$Y$87,$B$15, Set!$B$8:$B$87,' Dashboard'!CA8),IF($C$7=2032, COUNTIFS(Set!$AC$8:$AC$87,$B$15, Set!$B$8:$B$87,' Dashboard'!CA8), IF($C$7=2033, COUNTIFS(Set!$AG$8:$AG$87,$B$15, Set!$B$8:$B$87,' Dashboard'!CA8), IF($C$7=2034, COUNTIFS(Set!$AK$8:$AK$87,$B$15, Set!$B$8:$B$87,' Dashboard'!CA8), IF($C$7=2035,COUNTIFS(Set!$AO$8:$AO$87,$B$15, Set!$B$8:$B$87,' Dashboard'!CA8),0))))))))))</f>
        <v>0</v>
      </c>
      <c r="CB15" s="131">
        <f>IF($C$7=2026,COUNTIFS(Set!$E$8:$E$87,$B$15,Set!$B$8:$B$87,' Dashboard'!CB8),IF($C$7=2027,COUNTIFS(Set!$I$8:$I$87,$B$14,Set!$B$8:$B$87,' Dashboard'!CB8),IF($C$7=2028,COUNTIFS(Set!$M$8:$M$87,$B$15,Set!$B$8:$B$87,' Dashboard'!CB8),IF($C$7=2029, COUNTIFS(Set!$Q$8:$Q$87,$B$15, Set!$B$8:$B$87,' Dashboard'!CB8),IF($C$7=2030, COUNTIFS(Set!$U$8:$U$87,$B$15, Set!$B$8:$B$87,' Dashboard'!CB8), IF($C$7=2031, COUNTIFS(Set!$Y$8:$Y$87,$B$15, Set!$B$8:$B$87,' Dashboard'!CB8),IF($C$7=2032, COUNTIFS(Set!$AC$8:$AC$87,$B$15, Set!$B$8:$B$87,' Dashboard'!CB8), IF($C$7=2033, COUNTIFS(Set!$AG$8:$AG$87,$B$15, Set!$B$8:$B$87,' Dashboard'!CB8), IF($C$7=2034, COUNTIFS(Set!$AK$8:$AK$87,$B$15, Set!$B$8:$B$87,' Dashboard'!CB8), IF($C$7=2035,COUNTIFS(Set!$AO$8:$AO$87,$B$15, Set!$B$8:$B$87,' Dashboard'!CB8),0))))))))))</f>
        <v>0</v>
      </c>
      <c r="CC15" s="131">
        <f>IF($C$7=2026,COUNTIFS(Set!$E$8:$E$87,$B$15,Set!$B$8:$B$87,' Dashboard'!CC8),IF($C$7=2027,COUNTIFS(Set!$I$8:$I$87,$B$14,Set!$B$8:$B$87,' Dashboard'!CC8),IF($C$7=2028,COUNTIFS(Set!$M$8:$M$87,$B$15,Set!$B$8:$B$87,' Dashboard'!CC8),IF($C$7=2029, COUNTIFS(Set!$Q$8:$Q$87,$B$15, Set!$B$8:$B$87,' Dashboard'!CC8),IF($C$7=2030, COUNTIFS(Set!$U$8:$U$87,$B$15, Set!$B$8:$B$87,' Dashboard'!CC8), IF($C$7=2031, COUNTIFS(Set!$Y$8:$Y$87,$B$15, Set!$B$8:$B$87,' Dashboard'!CC8),IF($C$7=2032, COUNTIFS(Set!$AC$8:$AC$87,$B$15, Set!$B$8:$B$87,' Dashboard'!CC8), IF($C$7=2033, COUNTIFS(Set!$AG$8:$AG$87,$B$15, Set!$B$8:$B$87,' Dashboard'!CC8), IF($C$7=2034, COUNTIFS(Set!$AK$8:$AK$87,$B$15, Set!$B$8:$B$87,' Dashboard'!CC8), IF($C$7=2035,COUNTIFS(Set!$AO$8:$AO$87,$B$15, Set!$B$8:$B$87,' Dashboard'!CC8),0))))))))))</f>
        <v>0</v>
      </c>
      <c r="CE15" s="132">
        <f>IF($C$7=2026,COUNTIFS(Set!$E$8:$E$87,B15,Set!$C$8:$C$87,"=6"),IF($C$7=2027,COUNTIFS(Set!$I$8:$I$87,B15,Set!$C$8:$C$87,"=6"), IF($C$7=2028, COUNTIFS(Set!$M$8:$M$87,B15,Set!$C$8:$C$87,"=6"), IF($C$7=2029, COUNTIFS(Set!$Q$8:$Q$87,B15,Set!$C$8:$C$87,"=6"), IF($C$7=2030, COUNTIFS(Set!$U$8:$U$87,B15,Set!$C$8:$C$87,"=6"), IF($C$7=2031, COUNTIFS(Set!$Y$8:$Y$87,B15,Set!$C$8:$C$87,"=6"), IF($C$7=2032, COUNTIFS(Set!$AC$8:$AC$87,B15,Set!$C$8:$C$87,"=6"), IF($C$7=2033, COUNTIFS(Set!$AG$8:$AG$87,B15,Set!$C$8:$C$87,"=6"), IF($C$7=2034, COUNTIFS(Set!$AK$8:$AK$87,B15,Set!$C$8:$C$87,"=6"), IF($C$7=2035, COUNTIFS(Set!$AO$8:$AO$87,B15,Set!$C$8:$C$87,"=6"),0))))))))))</f>
        <v>0</v>
      </c>
      <c r="CF15" s="133">
        <f>IF($C$7=2026,COUNTIFS(Set!$E$8:$E$87,$B$15,Set!$B$8:$B$87,' Dashboard'!CF8),IF($C$7=2027,COUNTIFS(Set!$I$8:$I$87,$B$14,Set!$B$8:$B$87,' Dashboard'!CF8),IF($C$7=2028,COUNTIFS(Set!$M$8:$M$87,$B$15,Set!$B$8:$B$87,' Dashboard'!CF8),IF($C$7=2029, COUNTIFS(Set!$Q$8:$Q$87,$B$15, Set!$B$8:$B$87,' Dashboard'!CF8),IF($C$7=2030, COUNTIFS(Set!$U$8:$U$87,$B$15, Set!$B$8:$B$87,' Dashboard'!CF8), IF($C$7=2031, COUNTIFS(Set!$Y$8:$Y$87,$B$15, Set!$B$8:$B$87,' Dashboard'!CF8),IF($C$7=2032, COUNTIFS(Set!$AC$8:$AC$87,$B$15, Set!$B$8:$B$87,' Dashboard'!CF8), IF($C$7=2033, COUNTIFS(Set!$AG$8:$AG$87,$B$15, Set!$B$8:$B$87,' Dashboard'!CF8), IF($C$7=2034, COUNTIFS(Set!$AK$8:$AK$87,$B$15, Set!$B$8:$B$87,' Dashboard'!CF8), IF($C$7=2035,COUNTIFS(Set!$AO$8:$AO$87,$B$15, Set!$B$8:$B$87,' Dashboard'!CF8),0))))))))))</f>
        <v>0</v>
      </c>
      <c r="CG15" s="133">
        <f>IF($C$7=2026,COUNTIFS(Set!$E$8:$E$87,$B$15,Set!$B$8:$B$87,' Dashboard'!CG8),IF($C$7=2027,COUNTIFS(Set!$I$8:$I$87,$B$14,Set!$B$8:$B$87,' Dashboard'!CG8),IF($C$7=2028,COUNTIFS(Set!$M$8:$M$87,$B$15,Set!$B$8:$B$87,' Dashboard'!CG8),IF($C$7=2029, COUNTIFS(Set!$Q$8:$Q$87,$B$15, Set!$B$8:$B$87,' Dashboard'!CG8),IF($C$7=2030, COUNTIFS(Set!$U$8:$U$87,$B$15, Set!$B$8:$B$87,' Dashboard'!CG8), IF($C$7=2031, COUNTIFS(Set!$Y$8:$Y$87,$B$15, Set!$B$8:$B$87,' Dashboard'!CG8),IF($C$7=2032, COUNTIFS(Set!$AC$8:$AC$87,$B$15, Set!$B$8:$B$87,' Dashboard'!CG8), IF($C$7=2033, COUNTIFS(Set!$AG$8:$AG$87,$B$15, Set!$B$8:$B$87,' Dashboard'!CG8), IF($C$7=2034, COUNTIFS(Set!$AK$8:$AK$87,$B$15, Set!$B$8:$B$87,' Dashboard'!CG8), IF($C$7=2035,COUNTIFS(Set!$AO$8:$AO$87,$B$15, Set!$B$8:$B$87,' Dashboard'!CG8),0))))))))))</f>
        <v>0</v>
      </c>
      <c r="CH15" s="133">
        <f>IF($C$7=2026,COUNTIFS(Set!$E$8:$E$87,$B$15,Set!$B$8:$B$87,' Dashboard'!CH8),IF($C$7=2027,COUNTIFS(Set!$I$8:$I$87,$B$14,Set!$B$8:$B$87,' Dashboard'!CH8),IF($C$7=2028,COUNTIFS(Set!$M$8:$M$87,$B$15,Set!$B$8:$B$87,' Dashboard'!CH8),IF($C$7=2029, COUNTIFS(Set!$Q$8:$Q$87,$B$15, Set!$B$8:$B$87,' Dashboard'!CH8),IF($C$7=2030, COUNTIFS(Set!$U$8:$U$87,$B$15, Set!$B$8:$B$87,' Dashboard'!CH8), IF($C$7=2031, COUNTIFS(Set!$Y$8:$Y$87,$B$15, Set!$B$8:$B$87,' Dashboard'!CH8),IF($C$7=2032, COUNTIFS(Set!$AC$8:$AC$87,$B$15, Set!$B$8:$B$87,' Dashboard'!CH8), IF($C$7=2033, COUNTIFS(Set!$AG$8:$AG$87,$B$15, Set!$B$8:$B$87,' Dashboard'!CH8), IF($C$7=2034, COUNTIFS(Set!$AK$8:$AK$87,$B$15, Set!$B$8:$B$87,' Dashboard'!CH8), IF($C$7=2035,COUNTIFS(Set!$AO$8:$AO$87,$B$15, Set!$B$8:$B$87,' Dashboard'!CH8),0))))))))))</f>
        <v>0</v>
      </c>
      <c r="CI15" s="133">
        <f>IF($C$7=2026,COUNTIFS(Set!$E$8:$E$87,$B$15,Set!$B$8:$B$87,' Dashboard'!CI8),IF($C$7=2027,COUNTIFS(Set!$I$8:$I$87,$B$14,Set!$B$8:$B$87,' Dashboard'!CI8),IF($C$7=2028,COUNTIFS(Set!$M$8:$M$87,$B$15,Set!$B$8:$B$87,' Dashboard'!CI8),IF($C$7=2029, COUNTIFS(Set!$Q$8:$Q$87,$B$15, Set!$B$8:$B$87,' Dashboard'!CI8),IF($C$7=2030, COUNTIFS(Set!$U$8:$U$87,$B$15, Set!$B$8:$B$87,' Dashboard'!CI8), IF($C$7=2031, COUNTIFS(Set!$Y$8:$Y$87,$B$15, Set!$B$8:$B$87,' Dashboard'!CI8),IF($C$7=2032, COUNTIFS(Set!$AC$8:$AC$87,$B$15, Set!$B$8:$B$87,' Dashboard'!CI8), IF($C$7=2033, COUNTIFS(Set!$AG$8:$AG$87,$B$15, Set!$B$8:$B$87,' Dashboard'!CI8), IF($C$7=2034, COUNTIFS(Set!$AK$8:$AK$87,$B$15, Set!$B$8:$B$87,' Dashboard'!CI8), IF($C$7=2035,COUNTIFS(Set!$AO$8:$AO$87,$B$15, Set!$B$8:$B$87,' Dashboard'!CI8),0))))))))))</f>
        <v>0</v>
      </c>
      <c r="CK15" s="126">
        <f>IF($C$7=2026,COUNTIFS(Set!$E$8:$E$87,B15,Set!$C$8:$C$87,"=7"),IF($C$7=2027,COUNTIFS(Set!$I$8:$I$87,B15,Set!$C$8:$C$87,"=7"), IF($C$7=2028, COUNTIFS(Set!$M$8:$M$87,B15,Set!$C$8:$C$87,"=7"), IF($C$7=2029, COUNTIFS(Set!$Q$8:$Q$87,B15,Set!$C$8:$C$87,"=7"), IF($C$7=2030, COUNTIFS(Set!$U$8:$U$87,B15,Set!$C$8:$C$87,"=7"), IF($C$7=2031, COUNTIFS(Set!$Y$8:$Y$87,B15,Set!$C$8:$C$87,"=7"), IF($C$7=2032, COUNTIFS(Set!$AC$8:$AC$87,B15,Set!$C$8:$C$87,"=7"), IF($C$7=2033, COUNTIFS(Set!$AG$8:$AG$87,B15,Set!$C$8:$C$87,"=7"), IF($C$7=2034, COUNTIFS(Set!$AK$8:$AK$87,B15,Set!$C$8:$C$87,"=7"), IF($C$7=2035, COUNTIFS(Set!$AO$8:$AO$87,B15,Set!$C$8:$C$87,"=7"),0))))))))))</f>
        <v>0</v>
      </c>
      <c r="CL15" s="131">
        <f>IF($C$7=2026,COUNTIFS(Set!$E$8:$E$87,$B$15,Set!$B$8:$B$87,' Dashboard'!CL8),IF($C$7=2027,COUNTIFS(Set!$I$8:$I$87,$B$14,Set!$B$8:$B$87,' Dashboard'!CL8),IF($C$7=2028,COUNTIFS(Set!$M$8:$M$87,$B$15,Set!$B$8:$B$87,' Dashboard'!CL8),IF($C$7=2029, COUNTIFS(Set!$Q$8:$Q$87,$B$15, Set!$B$8:$B$87,' Dashboard'!CL8),IF($C$7=2030, COUNTIFS(Set!$U$8:$U$87,$B$15, Set!$B$8:$B$87,' Dashboard'!CL8), IF($C$7=2031, COUNTIFS(Set!$Y$8:$Y$87,$B$15, Set!$B$8:$B$87,' Dashboard'!CL8),IF($C$7=2032, COUNTIFS(Set!$AC$8:$AC$87,$B$15, Set!$B$8:$B$87,' Dashboard'!CL8), IF($C$7=2033, COUNTIFS(Set!$AG$8:$AG$87,$B$15, Set!$B$8:$B$87,' Dashboard'!CL8), IF($C$7=2034, COUNTIFS(Set!$AK$8:$AK$87,$B$15, Set!$B$8:$B$87,' Dashboard'!CL8), IF($C$7=2035,COUNTIFS(Set!$AO$8:$AO$87,$B$15, Set!$B$8:$B$87,' Dashboard'!CL8),0))))))))))</f>
        <v>0</v>
      </c>
      <c r="CM15" s="131">
        <f>IF($C$7=2026,COUNTIFS(Set!$E$8:$E$87,$B$15,Set!$B$8:$B$87,' Dashboard'!CM8),IF($C$7=2027,COUNTIFS(Set!$I$8:$I$87,$B$14,Set!$B$8:$B$87,' Dashboard'!CM8),IF($C$7=2028,COUNTIFS(Set!$M$8:$M$87,$B$15,Set!$B$8:$B$87,' Dashboard'!CM8),IF($C$7=2029, COUNTIFS(Set!$Q$8:$Q$87,$B$15, Set!$B$8:$B$87,' Dashboard'!CM8),IF($C$7=2030, COUNTIFS(Set!$U$8:$U$87,$B$15, Set!$B$8:$B$87,' Dashboard'!CM8), IF($C$7=2031, COUNTIFS(Set!$Y$8:$Y$87,$B$15, Set!$B$8:$B$87,' Dashboard'!CM8),IF($C$7=2032, COUNTIFS(Set!$AC$8:$AC$87,$B$15, Set!$B$8:$B$87,' Dashboard'!CM8), IF($C$7=2033, COUNTIFS(Set!$AG$8:$AG$87,$B$15, Set!$B$8:$B$87,' Dashboard'!CM8), IF($C$7=2034, COUNTIFS(Set!$AK$8:$AK$87,$B$15, Set!$B$8:$B$87,' Dashboard'!CM8), IF($C$7=2035,COUNTIFS(Set!$AO$8:$AO$87,$B$15, Set!$B$8:$B$87,' Dashboard'!CM8),0))))))))))</f>
        <v>0</v>
      </c>
      <c r="CN15" s="131">
        <f>IF($C$7=2026,COUNTIFS(Set!$E$8:$E$87,$B$15,Set!$B$8:$B$87,' Dashboard'!CN8),IF($C$7=2027,COUNTIFS(Set!$I$8:$I$87,$B$14,Set!$B$8:$B$87,' Dashboard'!CN8),IF($C$7=2028,COUNTIFS(Set!$M$8:$M$87,$B$15,Set!$B$8:$B$87,' Dashboard'!CN8),IF($C$7=2029, COUNTIFS(Set!$Q$8:$Q$87,$B$15, Set!$B$8:$B$87,' Dashboard'!CN8),IF($C$7=2030, COUNTIFS(Set!$U$8:$U$87,$B$15, Set!$B$8:$B$87,' Dashboard'!CN8), IF($C$7=2031, COUNTIFS(Set!$Y$8:$Y$87,$B$15, Set!$B$8:$B$87,' Dashboard'!CN8),IF($C$7=2032, COUNTIFS(Set!$AC$8:$AC$87,$B$15, Set!$B$8:$B$87,' Dashboard'!CN8), IF($C$7=2033, COUNTIFS(Set!$AG$8:$AG$87,$B$15, Set!$B$8:$B$87,' Dashboard'!CN8), IF($C$7=2034, COUNTIFS(Set!$AK$8:$AK$87,$B$15, Set!$B$8:$B$87,' Dashboard'!CN8), IF($C$7=2035,COUNTIFS(Set!$AO$8:$AO$87,$B$15, Set!$B$8:$B$87,' Dashboard'!CN8),0))))))))))</f>
        <v>0</v>
      </c>
      <c r="CO15" s="131">
        <f>IF($C$7=2026,COUNTIFS(Set!$E$8:$E$87,$B$15,Set!$B$8:$B$87,' Dashboard'!CO8),IF($C$7=2027,COUNTIFS(Set!$I$8:$I$87,$B$14,Set!$B$8:$B$87,' Dashboard'!CO8),IF($C$7=2028,COUNTIFS(Set!$M$8:$M$87,$B$15,Set!$B$8:$B$87,' Dashboard'!CO8),IF($C$7=2029, COUNTIFS(Set!$Q$8:$Q$87,$B$15, Set!$B$8:$B$87,' Dashboard'!CO8),IF($C$7=2030, COUNTIFS(Set!$U$8:$U$87,$B$15, Set!$B$8:$B$87,' Dashboard'!CO8), IF($C$7=2031, COUNTIFS(Set!$Y$8:$Y$87,$B$15, Set!$B$8:$B$87,' Dashboard'!CO8),IF($C$7=2032, COUNTIFS(Set!$AC$8:$AC$87,$B$15, Set!$B$8:$B$87,' Dashboard'!CO8), IF($C$7=2033, COUNTIFS(Set!$AG$8:$AG$87,$B$15, Set!$B$8:$B$87,' Dashboard'!CO8), IF($C$7=2034, COUNTIFS(Set!$AK$8:$AK$87,$B$15, Set!$B$8:$B$87,' Dashboard'!CO8), IF($C$7=2035,COUNTIFS(Set!$AO$8:$AO$87,$B$15, Set!$B$8:$B$87,' Dashboard'!CO8),0))))))))))</f>
        <v>0</v>
      </c>
      <c r="CP15" s="131">
        <f>IF($C$7=2026,COUNTIFS(Set!$E$8:$E$87,$B$15,Set!$B$8:$B$87,' Dashboard'!CP8),IF($C$7=2027,COUNTIFS(Set!$I$8:$I$87,$B$14,Set!$B$8:$B$87,' Dashboard'!CP8),IF($C$7=2028,COUNTIFS(Set!$M$8:$M$87,$B$15,Set!$B$8:$B$87,' Dashboard'!CP8),IF($C$7=2029, COUNTIFS(Set!$Q$8:$Q$87,$B$15, Set!$B$8:$B$87,' Dashboard'!CP8),IF($C$7=2030, COUNTIFS(Set!$U$8:$U$87,$B$15, Set!$B$8:$B$87,' Dashboard'!CP8), IF($C$7=2031, COUNTIFS(Set!$Y$8:$Y$87,$B$15, Set!$B$8:$B$87,' Dashboard'!CP8),IF($C$7=2032, COUNTIFS(Set!$AC$8:$AC$87,$B$15, Set!$B$8:$B$87,' Dashboard'!CP8), IF($C$7=2033, COUNTIFS(Set!$AG$8:$AG$87,$B$15, Set!$B$8:$B$87,' Dashboard'!CP8), IF($C$7=2034, COUNTIFS(Set!$AK$8:$AK$87,$B$15, Set!$B$8:$B$87,' Dashboard'!CP8), IF($C$7=2035,COUNTIFS(Set!$AO$8:$AO$87,$B$15, Set!$B$8:$B$87,' Dashboard'!CP8),0))))))))))</f>
        <v>0</v>
      </c>
      <c r="CR15" s="132">
        <f>IF($C$7=2026,COUNTIFS(Set!$E$8:$E$87,B15,Set!$C$8:$C$87,"=8"),IF($C$7=2027,COUNTIFS(Set!$I$8:$I$87,B15,Set!$C$8:$C$87,"=8"), IF($C$7=2028, COUNTIFS(Set!$M$8:$M$87,B15,Set!$C$8:$C$87,"=8"), IF($C$7=2029, COUNTIFS(Set!$Q$8:$Q$87,B15,Set!$C$8:$C$87,"=8"), IF($C$7=2030, COUNTIFS(Set!$U$8:$U$87,B15,Set!$C$8:$C$87,"=8"), IF($C$7=2031, COUNTIFS(Set!$Y$8:$Y$87,B15,Set!$C$8:$C$87,"=8"), IF($C$7=2032, COUNTIFS(Set!$AC$8:$AC$87,B15,Set!$C$8:$C$87,"=8"), IF($C$7=2033, COUNTIFS(Set!$AG$8:$AG$87,B15,Set!$C$8:$C$87,"=8"), IF($C$7=2034, COUNTIFS(Set!$AK$8:$AK$87,B15,Set!$C$8:$C$87,"=8"), IF($C$7=2035, COUNTIFS(Set!$AO$8:$AO$87,B15,Set!$C$8:$C$87,"=8"),0))))))))))</f>
        <v>0</v>
      </c>
      <c r="CS15" s="133">
        <f>IF($C$7=2026,COUNTIFS(Set!$E$8:$E$87,$B$15,Set!$B$8:$B$87,' Dashboard'!CS8),IF($C$7=2027,COUNTIFS(Set!$I$8:$I$87,$B$14,Set!$B$8:$B$87,' Dashboard'!CS8),IF($C$7=2028,COUNTIFS(Set!$M$8:$M$87,$B$15,Set!$B$8:$B$87,' Dashboard'!CS8),IF($C$7=2029, COUNTIFS(Set!$Q$8:$Q$87,$B$15, Set!$B$8:$B$87,' Dashboard'!CS8),IF($C$7=2030, COUNTIFS(Set!$U$8:$U$87,$B$15, Set!$B$8:$B$87,' Dashboard'!CS8), IF($C$7=2031, COUNTIFS(Set!$Y$8:$Y$87,$B$15, Set!$B$8:$B$87,' Dashboard'!CS8),IF($C$7=2032, COUNTIFS(Set!$AC$8:$AC$87,$B$15, Set!$B$8:$B$87,' Dashboard'!CS8), IF($C$7=2033, COUNTIFS(Set!$AG$8:$AG$87,$B$15, Set!$B$8:$B$87,' Dashboard'!CS8), IF($C$7=2034, COUNTIFS(Set!$AK$8:$AK$87,$B$15, Set!$B$8:$B$87,' Dashboard'!CS8), IF($C$7=2035,COUNTIFS(Set!$AO$8:$AO$87,$B$15, Set!$B$8:$B$87,' Dashboard'!CS8),0))))))))))</f>
        <v>0</v>
      </c>
      <c r="CT15" s="133">
        <f>IF($C$7=2026,COUNTIFS(Set!$E$8:$E$87,$B$15,Set!$B$8:$B$87,' Dashboard'!CT8),IF($C$7=2027,COUNTIFS(Set!$I$8:$I$87,$B$14,Set!$B$8:$B$87,' Dashboard'!CT8),IF($C$7=2028,COUNTIFS(Set!$M$8:$M$87,$B$15,Set!$B$8:$B$87,' Dashboard'!CT8),IF($C$7=2029, COUNTIFS(Set!$Q$8:$Q$87,$B$15, Set!$B$8:$B$87,' Dashboard'!CT8),IF($C$7=2030, COUNTIFS(Set!$U$8:$U$87,$B$15, Set!$B$8:$B$87,' Dashboard'!CT8), IF($C$7=2031, COUNTIFS(Set!$Y$8:$Y$87,$B$15, Set!$B$8:$B$87,' Dashboard'!CT8),IF($C$7=2032, COUNTIFS(Set!$AC$8:$AC$87,$B$15, Set!$B$8:$B$87,' Dashboard'!CT8), IF($C$7=2033, COUNTIFS(Set!$AG$8:$AG$87,$B$15, Set!$B$8:$B$87,' Dashboard'!CT8), IF($C$7=2034, COUNTIFS(Set!$AK$8:$AK$87,$B$15, Set!$B$8:$B$87,' Dashboard'!CT8), IF($C$7=2035,COUNTIFS(Set!$AO$8:$AO$87,$B$15, Set!$B$8:$B$87,' Dashboard'!CT8),0))))))))))</f>
        <v>0</v>
      </c>
      <c r="CU15" s="133">
        <f>IF($C$7=2026,COUNTIFS(Set!$E$8:$E$87,$B$15,Set!$B$8:$B$87,' Dashboard'!CU8),IF($C$7=2027,COUNTIFS(Set!$I$8:$I$87,$B$14,Set!$B$8:$B$87,' Dashboard'!CU8),IF($C$7=2028,COUNTIFS(Set!$M$8:$M$87,$B$15,Set!$B$8:$B$87,' Dashboard'!CU8),IF($C$7=2029, COUNTIFS(Set!$Q$8:$Q$87,$B$15, Set!$B$8:$B$87,' Dashboard'!CU8),IF($C$7=2030, COUNTIFS(Set!$U$8:$U$87,$B$15, Set!$B$8:$B$87,' Dashboard'!CU8), IF($C$7=2031, COUNTIFS(Set!$Y$8:$Y$87,$B$15, Set!$B$8:$B$87,' Dashboard'!CU8),IF($C$7=2032, COUNTIFS(Set!$AC$8:$AC$87,$B$15, Set!$B$8:$B$87,' Dashboard'!CU8), IF($C$7=2033, COUNTIFS(Set!$AG$8:$AG$87,$B$15, Set!$B$8:$B$87,' Dashboard'!CU8), IF($C$7=2034, COUNTIFS(Set!$AK$8:$AK$87,$B$15, Set!$B$8:$B$87,' Dashboard'!CU8), IF($C$7=2035,COUNTIFS(Set!$AO$8:$AO$87,$B$15, Set!$B$8:$B$87,' Dashboard'!CU8),0))))))))))</f>
        <v>0</v>
      </c>
      <c r="CW15" s="126">
        <f>IF($C$7=2026,COUNTIFS(Set!$E$8:$E$87,B15,Set!$C$8:$C$87,"=9"),IF($C$7=2027,COUNTIFS(Set!$I$8:$I$87,B15,Set!$C$8:$C$87,"=9"), IF($C$7=2028, COUNTIFS(Set!$M$8:$M$87,B15,Set!$C$8:$C$87,"=9"), IF($C$7=2029, COUNTIFS(Set!$Q$8:$Q$87,B15,Set!$C$8:$C$87,"=9"), IF($C$7=2030, COUNTIFS(Set!$U$8:$U$87,B15,Set!$C$8:$C$87,"=9"), IF($C$7=2031, COUNTIFS(Set!$Y$8:$Y$87,B15,Set!$C$8:$C$87,"=9"), IF($C$7=2032, COUNTIFS(Set!$AC$8:$AC$87,B15,Set!$C$8:$C$87,"=9"), IF($C$7=2033, COUNTIFS(Set!$AG$8:$AG$87,B15,Set!$C$8:$C$87,"=9"), IF($C$7=2034, COUNTIFS(Set!$AK$8:$AK$87,B15,Set!$C$8:$C$87,"=9"), IF($C$7=2035, COUNTIFS(Set!$AO$8:$AO$87,B15,Set!$C$8:$C$87,"=9"),0))))))))))</f>
        <v>0</v>
      </c>
      <c r="CX15" s="131">
        <f>IF($C$7=2026,COUNTIFS(Set!$E$8:$E$87,$B$15,Set!$B$8:$B$87,' Dashboard'!CX8),IF($C$7=2027,COUNTIFS(Set!$I$8:$I$87,$B$14,Set!$B$8:$B$87,' Dashboard'!CX8),IF($C$7=2028,COUNTIFS(Set!$M$8:$M$87,$B$15,Set!$B$8:$B$87,' Dashboard'!CX8),IF($C$7=2029, COUNTIFS(Set!$Q$8:$Q$87,$B$15, Set!$B$8:$B$87,' Dashboard'!CX8),IF($C$7=2030, COUNTIFS(Set!$U$8:$U$87,$B$15, Set!$B$8:$B$87,' Dashboard'!CX8), IF($C$7=2031, COUNTIFS(Set!$Y$8:$Y$87,$B$15, Set!$B$8:$B$87,' Dashboard'!CX8),IF($C$7=2032, COUNTIFS(Set!$AC$8:$AC$87,$B$15, Set!$B$8:$B$87,' Dashboard'!CX8), IF($C$7=2033, COUNTIFS(Set!$AG$8:$AG$87,$B$15, Set!$B$8:$B$87,' Dashboard'!CX8), IF($C$7=2034, COUNTIFS(Set!$AK$8:$AK$87,$B$15, Set!$B$8:$B$87,' Dashboard'!CX8), IF($C$7=2035,COUNTIFS(Set!$AO$8:$AO$87,$B$15, Set!$B$8:$B$87,' Dashboard'!CX8),0))))))))))</f>
        <v>0</v>
      </c>
    </row>
    <row r="16" spans="2:102" ht="12.75" customHeight="1" x14ac:dyDescent="0.25">
      <c r="B16" s="123" t="str">
        <f>'Hilfstabellen &amp; Legenden'!C13</f>
        <v>noch nicht anstehend</v>
      </c>
      <c r="C16" s="124">
        <f t="shared" si="0"/>
        <v>15</v>
      </c>
      <c r="D16" s="125">
        <f t="shared" si="1"/>
        <v>0.1875</v>
      </c>
      <c r="F16" s="126">
        <f>IF($C$7=2026,COUNTIFS(Set!$E$8:$E$87,B16,Set!$C$8:$C$87,"=1"),IF($C$7=2027,COUNTIFS(Set!$I$8:$I$87,B16,Set!$C$8:$C$87,"=1"), IF($C$7=2028, COUNTIFS(Set!$M$8:$M$87,B16,Set!$C$8:$C$87,"=1"), IF($C$7=2029, COUNTIFS(Set!$Q$8:$Q$87,B16,Set!$C$8:$C$87,"=1"), IF($C$7=2030, COUNTIFS(Set!$U$8:$U$87,B16,Set!$C$8:$C$87,"=1"), IF($C$7=2031, COUNTIFS(Set!$Y$8:$Y$87,B16,Set!$C$8:$C$87,"=1"), IF($C$7=2032, COUNTIFS(Set!$AC$8:$AC$87,B16,Set!$C$8:$C$87,"=1"), IF($C$7=2033, COUNTIFS(Set!$AG$8:$AG$87,B16,Set!$C$8:$C$87,"=1"), IF($C$7=2034, COUNTIFS(Set!$AK$8:$AK$87,B16,Set!$C$8:$C$87,"=1"), IF($C$7=2035, COUNTIFS(Set!$AO$8:$AO$87,B16,Set!$C$8:$C$87,"=1"),0))))))))))</f>
        <v>0</v>
      </c>
      <c r="G16" s="127">
        <f>IF($C$7=2026,COUNTIFS(Set!$E$8:$E$87,$B$16,Set!$B$8:$B$87,' Dashboard'!G8),IF($C$7=2027,COUNTIFS(Set!$I$8:$I$87,$B$16,Set!$B$8:$B$87,' Dashboard'!G8),IF($C$7=2028,COUNTIFS(Set!$M$8:$M$87,$B$16,Set!$B$8:$B$87,' Dashboard'!G8),IF($C$7=2029, COUNTIFS(Set!$Q$8:$Q$87,$B$16, Set!$B$8:$B$87,' Dashboard'!G8),IF($C$7=2030, COUNTIFS(Set!$U$8:$U$87,$B$16, Set!$B$8:$B$87,' Dashboard'!G8), IF($C$7=2031, COUNTIFS(Set!$Y$8:$Y$87,$B$16, Set!$B$8:$B$87,' Dashboard'!G8),IF($C$7=2032, COUNTIFS(Set!$AC$8:$AC$87,$B$16, Set!$B$8:$B$87,' Dashboard'!G8), IF($C$7=2033, COUNTIFS(Set!$AG$8:$AG$87,$B$16, Set!$B$8:$B$87,' Dashboard'!G8), IF($C$7=2034, COUNTIFS(Set!$AK$8:$AK$87,$B$16, Set!$B$8:$B$87,' Dashboard'!G8), IF($C$7=2035,COUNTIFS(Set!$AO$8:$AO$87,$B$16, Set!$B$8:$B$87,' Dashboard'!G8),0))))))))))</f>
        <v>0</v>
      </c>
      <c r="H16" s="127">
        <f>IF($C$7=2026,COUNTIFS(Set!$E$8:$E$87,$B$16,Set!$B$8:$B$87,' Dashboard'!H8),IF($C$7=2027,COUNTIFS(Set!$I$8:$I$87,$B$16,Set!$B$8:$B$87,' Dashboard'!H8),IF($C$7=2028,COUNTIFS(Set!$M$8:$M$87,$B$16,Set!$B$8:$B$87,' Dashboard'!H8),IF($C$7=2029, COUNTIFS(Set!$Q$8:$Q$87,$B$16, Set!$B$8:$B$87,' Dashboard'!H8),IF($C$7=2030, COUNTIFS(Set!$U$8:$U$87,$B$16, Set!$B$8:$B$87,' Dashboard'!H8), IF($C$7=2031, COUNTIFS(Set!$Y$8:$Y$87,$B$16, Set!$B$8:$B$87,' Dashboard'!H8),IF($C$7=2032, COUNTIFS(Set!$AC$8:$AC$87,$B$16, Set!$B$8:$B$87,' Dashboard'!H8), IF($C$7=2033, COUNTIFS(Set!$AG$8:$AG$87,$B$16, Set!$B$8:$B$87,' Dashboard'!H8), IF($C$7=2034, COUNTIFS(Set!$AK$8:$AK$87,$B$16, Set!$B$8:$B$87,' Dashboard'!H8), IF($C$7=2035,COUNTIFS(Set!$AO$8:$AO$87,$B$16, Set!$B$8:$B$87,' Dashboard'!H8),0))))))))))</f>
        <v>0</v>
      </c>
      <c r="I16" s="127">
        <f>IF($C$7=2026,COUNTIFS(Set!$E$8:$E$87,$B$16,Set!$B$8:$B$87,' Dashboard'!I8),IF($C$7=2027,COUNTIFS(Set!$I$8:$I$87,$B$16,Set!$B$8:$B$87,' Dashboard'!I8),IF($C$7=2028,COUNTIFS(Set!$M$8:$M$87,$B$16,Set!$B$8:$B$87,' Dashboard'!I8),IF($C$7=2029, COUNTIFS(Set!$Q$8:$Q$87,$B$16, Set!$B$8:$B$87,' Dashboard'!I8),IF($C$7=2030, COUNTIFS(Set!$U$8:$U$87,$B$16, Set!$B$8:$B$87,' Dashboard'!I8), IF($C$7=2031, COUNTIFS(Set!$Y$8:$Y$87,$B$16, Set!$B$8:$B$87,' Dashboard'!I8),IF($C$7=2032, COUNTIFS(Set!$AC$8:$AC$87,$B$16, Set!$B$8:$B$87,' Dashboard'!I8), IF($C$7=2033, COUNTIFS(Set!$AG$8:$AG$87,$B$16, Set!$B$8:$B$87,' Dashboard'!I8), IF($C$7=2034, COUNTIFS(Set!$AK$8:$AK$87,$B$16, Set!$B$8:$B$87,' Dashboard'!I8), IF($C$7=2035,COUNTIFS(Set!$AO$8:$AO$87,$B$16, Set!$B$8:$B$87,' Dashboard'!I8),0))))))))))</f>
        <v>0</v>
      </c>
      <c r="J16" s="127">
        <f>IF($C$7=2026,COUNTIFS(Set!$E$8:$E$87,$B$16,Set!$B$8:$B$87,' Dashboard'!J8),IF($C$7=2027,COUNTIFS(Set!$I$8:$I$87,$B$16,Set!$B$8:$B$87,' Dashboard'!J8),IF($C$7=2028,COUNTIFS(Set!$M$8:$M$87,$B$16,Set!$B$8:$B$87,' Dashboard'!J8),IF($C$7=2029, COUNTIFS(Set!$Q$8:$Q$87,$B$16, Set!$B$8:$B$87,' Dashboard'!J8),IF($C$7=2030, COUNTIFS(Set!$U$8:$U$87,$B$16, Set!$B$8:$B$87,' Dashboard'!J8), IF($C$7=2031, COUNTIFS(Set!$Y$8:$Y$87,$B$16, Set!$B$8:$B$87,' Dashboard'!J8),IF($C$7=2032, COUNTIFS(Set!$AC$8:$AC$87,$B$16, Set!$B$8:$B$87,' Dashboard'!J8), IF($C$7=2033, COUNTIFS(Set!$AG$8:$AG$87,$B$16, Set!$B$8:$B$87,' Dashboard'!J8), IF($C$7=2034, COUNTIFS(Set!$AK$8:$AK$87,$B$16, Set!$B$8:$B$87,' Dashboard'!J8), IF($C$7=2035,COUNTIFS(Set!$AO$8:$AO$87,$B$16, Set!$B$8:$B$87,' Dashboard'!J8),0))))))))))</f>
        <v>0</v>
      </c>
      <c r="K16" s="108"/>
      <c r="L16" s="129">
        <f>IF($C$7=2026,COUNTIFS(Set!$E$8:$E$87,B16,Set!$C$8:$C$87,"=2"),IF($C$7=2027,COUNTIFS(Set!$I$8:$I$87,B16,Set!$C$8:$C$87,"=2"), IF($C$7=2028, COUNTIFS(Set!$M$8:$M$87,B16,Set!$C$8:$C$87,"=2"), IF($C$7=2029, COUNTIFS(Set!$Q$8:$Q$87,B16,Set!$C$8:$C$87,"=2"), IF($C$7=2030, COUNTIFS(Set!$U$8:$U$87,B16,Set!$C$8:$C$87,"=2"), IF($C$7=2031, COUNTIFS(Set!$Y$8:$Y$87,B16,Set!$C$8:$C$87,"=2"), IF($C$7=2032, COUNTIFS(Set!$AC$8:$AC$87,B16,Set!$C$8:$C$87,"=2"), IF($C$7=2033, COUNTIFS(Set!$AG$8:$AG$87,B16,Set!$C$8:$C$87,"=2"), IF($C$7=2034, COUNTIFS(Set!$AK$8:$AK$87,B16,Set!$C$8:$C$87,"=2"), IF($C$7=2035, COUNTIFS(Set!$AO$8:$AO$87,B16,Set!$C$8:$C$87,"=2"),0))))))))))</f>
        <v>1</v>
      </c>
      <c r="M16" s="130">
        <f>IF($C$7=2026,COUNTIFS(Set!$E$8:$E$87,$B$16,Set!$B$8:$B$87,' Dashboard'!M8),IF($C$7=2027,COUNTIFS(Set!$I$8:$I$87,$B$16,Set!$B$8:$B$87,' Dashboard'!M8),IF($C$7=2028,COUNTIFS(Set!$M$8:$M$87,$B$16,Set!$B$8:$B$87,' Dashboard'!M8),IF($C$7=2029, COUNTIFS(Set!$Q$8:$Q$87,$B$16, Set!$B$8:$B$87,' Dashboard'!M8),IF($C$7=2030, COUNTIFS(Set!$U$8:$U$87,$B$16, Set!$B$8:$B$87,' Dashboard'!M8), IF($C$7=2031, COUNTIFS(Set!$Y$8:$Y$87,$B$16, Set!$B$8:$B$87,' Dashboard'!M8),IF($C$7=2032, COUNTIFS(Set!$AC$8:$AC$87,$B$16, Set!$B$8:$B$87,' Dashboard'!M8), IF($C$7=2033, COUNTIFS(Set!$AG$8:$AG$87,$B$16, Set!$B$8:$B$87,' Dashboard'!M8), IF($C$7=2034, COUNTIFS(Set!$AK$8:$AK$87,$B$16, Set!$B$8:$B$87,' Dashboard'!M8), IF($C$7=2035,COUNTIFS(Set!$AO$8:$AO$87,$B$16, Set!$B$8:$B$87,' Dashboard'!M8),0))))))))))</f>
        <v>0</v>
      </c>
      <c r="N16" s="130">
        <f>IF($C$7=2026,COUNTIFS(Set!$E$8:$E$87,$B$16,Set!$B$8:$B$87,' Dashboard'!N8),IF($C$7=2027,COUNTIFS(Set!$I$8:$I$87,$B$16,Set!$B$8:$B$87,' Dashboard'!N8),IF($C$7=2028,COUNTIFS(Set!$M$8:$M$87,$B$16,Set!$B$8:$B$87,' Dashboard'!N8),IF($C$7=2029, COUNTIFS(Set!$Q$8:$Q$87,$B$16, Set!$B$8:$B$87,' Dashboard'!N8),IF($C$7=2030, COUNTIFS(Set!$U$8:$U$87,$B$16, Set!$B$8:$B$87,' Dashboard'!N8), IF($C$7=2031, COUNTIFS(Set!$Y$8:$Y$87,$B$16, Set!$B$8:$B$87,' Dashboard'!N8),IF($C$7=2032, COUNTIFS(Set!$AC$8:$AC$87,$B$16, Set!$B$8:$B$87,' Dashboard'!N8), IF($C$7=2033, COUNTIFS(Set!$AG$8:$AG$87,$B$16, Set!$B$8:$B$87,' Dashboard'!N8), IF($C$7=2034, COUNTIFS(Set!$AK$8:$AK$87,$B$16, Set!$B$8:$B$87,' Dashboard'!N8), IF($C$7=2035,COUNTIFS(Set!$AO$8:$AO$87,$B$16, Set!$B$8:$B$87,' Dashboard'!N8),0))))))))))</f>
        <v>0</v>
      </c>
      <c r="O16" s="130">
        <f>IF($C$7=2026,COUNTIFS(Set!$E$8:$E$87,$B$16,Set!$B$8:$B$87,' Dashboard'!O8),IF($C$7=2027,COUNTIFS(Set!$I$8:$I$87,$B$16,Set!$B$8:$B$87,' Dashboard'!O8),IF($C$7=2028,COUNTIFS(Set!$M$8:$M$87,$B$16,Set!$B$8:$B$87,' Dashboard'!O8),IF($C$7=2029, COUNTIFS(Set!$Q$8:$Q$87,$B$16, Set!$B$8:$B$87,' Dashboard'!O8),IF($C$7=2030, COUNTIFS(Set!$U$8:$U$87,$B$16, Set!$B$8:$B$87,' Dashboard'!O8), IF($C$7=2031, COUNTIFS(Set!$Y$8:$Y$87,$B$16, Set!$B$8:$B$87,' Dashboard'!O8),IF($C$7=2032, COUNTIFS(Set!$AC$8:$AC$87,$B$16, Set!$B$8:$B$87,' Dashboard'!O8), IF($C$7=2033, COUNTIFS(Set!$AG$8:$AG$87,$B$16, Set!$B$8:$B$87,' Dashboard'!O8), IF($C$7=2034, COUNTIFS(Set!$AK$8:$AK$87,$B$16, Set!$B$8:$B$87,' Dashboard'!O8), IF($C$7=2035,COUNTIFS(Set!$AO$8:$AO$87,$B$16, Set!$B$8:$B$87,' Dashboard'!O8),0))))))))))</f>
        <v>0</v>
      </c>
      <c r="P16" s="130">
        <f>IF($C$7=2026,COUNTIFS(Set!$E$8:$E$87,$B$16,Set!$B$8:$B$87,' Dashboard'!P8),IF($C$7=2027,COUNTIFS(Set!$I$8:$I$87,$B$16,Set!$B$8:$B$87,' Dashboard'!P8),IF($C$7=2028,COUNTIFS(Set!$M$8:$M$87,$B$16,Set!$B$8:$B$87,' Dashboard'!P8),IF($C$7=2029, COUNTIFS(Set!$Q$8:$Q$87,$B$16, Set!$B$8:$B$87,' Dashboard'!P8),IF($C$7=2030, COUNTIFS(Set!$U$8:$U$87,$B$16, Set!$B$8:$B$87,' Dashboard'!P8), IF($C$7=2031, COUNTIFS(Set!$Y$8:$Y$87,$B$16, Set!$B$8:$B$87,' Dashboard'!P8),IF($C$7=2032, COUNTIFS(Set!$AC$8:$AC$87,$B$16, Set!$B$8:$B$87,' Dashboard'!P8), IF($C$7=2033, COUNTIFS(Set!$AG$8:$AG$87,$B$16, Set!$B$8:$B$87,' Dashboard'!P8), IF($C$7=2034, COUNTIFS(Set!$AK$8:$AK$87,$B$16, Set!$B$8:$B$87,' Dashboard'!P8), IF($C$7=2035,COUNTIFS(Set!$AO$8:$AO$87,$B$16, Set!$B$8:$B$87,' Dashboard'!P8),0))))))))))</f>
        <v>0</v>
      </c>
      <c r="Q16" s="130">
        <f>IF($C$7=2026,COUNTIFS(Set!$E$8:$E$87,$B$16,Set!$B$8:$B$87,' Dashboard'!Q8),IF($C$7=2027,COUNTIFS(Set!$I$8:$I$87,$B$16,Set!$B$8:$B$87,' Dashboard'!Q8),IF($C$7=2028,COUNTIFS(Set!$M$8:$M$87,$B$16,Set!$B$8:$B$87,' Dashboard'!Q8),IF($C$7=2029, COUNTIFS(Set!$Q$8:$Q$87,$B$16, Set!$B$8:$B$87,' Dashboard'!Q8),IF($C$7=2030, COUNTIFS(Set!$U$8:$U$87,$B$16, Set!$B$8:$B$87,' Dashboard'!Q8), IF($C$7=2031, COUNTIFS(Set!$Y$8:$Y$87,$B$16, Set!$B$8:$B$87,' Dashboard'!Q8),IF($C$7=2032, COUNTIFS(Set!$AC$8:$AC$87,$B$16, Set!$B$8:$B$87,' Dashboard'!Q8), IF($C$7=2033, COUNTIFS(Set!$AG$8:$AG$87,$B$16, Set!$B$8:$B$87,' Dashboard'!Q8), IF($C$7=2034, COUNTIFS(Set!$AK$8:$AK$87,$B$16, Set!$B$8:$B$87,' Dashboard'!Q8), IF($C$7=2035,COUNTIFS(Set!$AO$8:$AO$87,$B$16, Set!$B$8:$B$87,' Dashboard'!Q8),0))))))))))</f>
        <v>0</v>
      </c>
      <c r="R16" s="130">
        <f>IF($C$7=2026,COUNTIFS(Set!$E$8:$E$87,$B$16,Set!$B$8:$B$87,' Dashboard'!R8),IF($C$7=2027,COUNTIFS(Set!$I$8:$I$87,$B$16,Set!$B$8:$B$87,' Dashboard'!R8),IF($C$7=2028,COUNTIFS(Set!$M$8:$M$87,$B$16,Set!$B$8:$B$87,' Dashboard'!R8),IF($C$7=2029, COUNTIFS(Set!$Q$8:$Q$87,$B$16, Set!$B$8:$B$87,' Dashboard'!R8),IF($C$7=2030, COUNTIFS(Set!$U$8:$U$87,$B$16, Set!$B$8:$B$87,' Dashboard'!R8), IF($C$7=2031, COUNTIFS(Set!$Y$8:$Y$87,$B$16, Set!$B$8:$B$87,' Dashboard'!R8),IF($C$7=2032, COUNTIFS(Set!$AC$8:$AC$87,$B$16, Set!$B$8:$B$87,' Dashboard'!R8), IF($C$7=2033, COUNTIFS(Set!$AG$8:$AG$87,$B$16, Set!$B$8:$B$87,' Dashboard'!R8), IF($C$7=2034, COUNTIFS(Set!$AK$8:$AK$87,$B$16, Set!$B$8:$B$87,' Dashboard'!R8), IF($C$7=2035,COUNTIFS(Set!$AO$8:$AO$87,$B$16, Set!$B$8:$B$87,' Dashboard'!R8),0))))))))))</f>
        <v>1</v>
      </c>
      <c r="S16" s="130">
        <f>IF($C$7=2026,COUNTIFS(Set!$E$8:$E$87,$B$16,Set!$B$8:$B$87,' Dashboard'!S8),IF($C$7=2027,COUNTIFS(Set!$I$8:$I$87,$B$16,Set!$B$8:$B$87,' Dashboard'!S8),IF($C$7=2028,COUNTIFS(Set!$M$8:$M$87,$B$16,Set!$B$8:$B$87,' Dashboard'!S8),IF($C$7=2029, COUNTIFS(Set!$Q$8:$Q$87,$B$16, Set!$B$8:$B$87,' Dashboard'!S8),IF($C$7=2030, COUNTIFS(Set!$U$8:$U$87,$B$16, Set!$B$8:$B$87,' Dashboard'!S8), IF($C$7=2031, COUNTIFS(Set!$Y$8:$Y$87,$B$16, Set!$B$8:$B$87,' Dashboard'!S8),IF($C$7=2032, COUNTIFS(Set!$AC$8:$AC$87,$B$16, Set!$B$8:$B$87,' Dashboard'!S8), IF($C$7=2033, COUNTIFS(Set!$AG$8:$AG$87,$B$16, Set!$B$8:$B$87,' Dashboard'!S8), IF($C$7=2034, COUNTIFS(Set!$AK$8:$AK$87,$B$16, Set!$B$8:$B$87,' Dashboard'!S8), IF($C$7=2035,COUNTIFS(Set!$AO$8:$AO$87,$B$16, Set!$B$8:$B$87,' Dashboard'!S8),0))))))))))</f>
        <v>0</v>
      </c>
      <c r="T16" s="130">
        <f>IF($C$7=2026,COUNTIFS(Set!$E$8:$E$87,$B$16,Set!$B$8:$B$87,' Dashboard'!T8),IF($C$7=2027,COUNTIFS(Set!$I$8:$I$87,$B$16,Set!$B$8:$B$87,' Dashboard'!T8),IF($C$7=2028,COUNTIFS(Set!$M$8:$M$87,$B$16,Set!$B$8:$B$87,' Dashboard'!T8),IF($C$7=2029, COUNTIFS(Set!$Q$8:$Q$87,$B$16, Set!$B$8:$B$87,' Dashboard'!T8),IF($C$7=2030, COUNTIFS(Set!$U$8:$U$87,$B$16, Set!$B$8:$B$87,' Dashboard'!T8), IF($C$7=2031, COUNTIFS(Set!$Y$8:$Y$87,$B$16, Set!$B$8:$B$87,' Dashboard'!T8),IF($C$7=2032, COUNTIFS(Set!$AC$8:$AC$87,$B$16, Set!$B$8:$B$87,' Dashboard'!T8), IF($C$7=2033, COUNTIFS(Set!$AG$8:$AG$87,$B$16, Set!$B$8:$B$87,' Dashboard'!T8), IF($C$7=2034, COUNTIFS(Set!$AK$8:$AK$87,$B$16, Set!$B$8:$B$87,' Dashboard'!T8), IF($C$7=2035,COUNTIFS(Set!$AO$8:$AO$87,$B$16, Set!$B$8:$B$87,' Dashboard'!T8),0))))))))))</f>
        <v>0</v>
      </c>
      <c r="U16" s="130">
        <f>IF($C$7=2026,COUNTIFS(Set!$E$8:$E$87,$B$16,Set!$B$8:$B$87,' Dashboard'!U8),IF($C$7=2027,COUNTIFS(Set!$I$8:$I$87,$B$16,Set!$B$8:$B$87,' Dashboard'!U8),IF($C$7=2028,COUNTIFS(Set!$M$8:$M$87,$B$16,Set!$B$8:$B$87,' Dashboard'!U8),IF($C$7=2029, COUNTIFS(Set!$Q$8:$Q$87,$B$16, Set!$B$8:$B$87,' Dashboard'!U8),IF($C$7=2030, COUNTIFS(Set!$U$8:$U$87,$B$16, Set!$B$8:$B$87,' Dashboard'!U8), IF($C$7=2031, COUNTIFS(Set!$Y$8:$Y$87,$B$16, Set!$B$8:$B$87,' Dashboard'!U8),IF($C$7=2032, COUNTIFS(Set!$AC$8:$AC$87,$B$16, Set!$B$8:$B$87,' Dashboard'!U8), IF($C$7=2033, COUNTIFS(Set!$AG$8:$AG$87,$B$16, Set!$B$8:$B$87,' Dashboard'!U8), IF($C$7=2034, COUNTIFS(Set!$AK$8:$AK$87,$B$16, Set!$B$8:$B$87,' Dashboard'!U8), IF($C$7=2035,COUNTIFS(Set!$AO$8:$AO$87,$B$16, Set!$B$8:$B$87,' Dashboard'!U8),0))))))))))</f>
        <v>0</v>
      </c>
      <c r="V16" s="130">
        <f>IF($C$7=2026,COUNTIFS(Set!$E$8:$E$87,$B$16,Set!$B$8:$B$87,' Dashboard'!V8),IF($C$7=2027,COUNTIFS(Set!$I$8:$I$87,$B$16,Set!$B$8:$B$87,' Dashboard'!V8),IF($C$7=2028,COUNTIFS(Set!$M$8:$M$87,$B$16,Set!$B$8:$B$87,' Dashboard'!V8),IF($C$7=2029, COUNTIFS(Set!$Q$8:$Q$87,$B$16, Set!$B$8:$B$87,' Dashboard'!V8),IF($C$7=2030, COUNTIFS(Set!$U$8:$U$87,$B$16, Set!$B$8:$B$87,' Dashboard'!V8), IF($C$7=2031, COUNTIFS(Set!$Y$8:$Y$87,$B$16, Set!$B$8:$B$87,' Dashboard'!V8),IF($C$7=2032, COUNTIFS(Set!$AC$8:$AC$87,$B$16, Set!$B$8:$B$87,' Dashboard'!V8), IF($C$7=2033, COUNTIFS(Set!$AG$8:$AG$87,$B$16, Set!$B$8:$B$87,' Dashboard'!V8), IF($C$7=2034, COUNTIFS(Set!$AK$8:$AK$87,$B$16, Set!$B$8:$B$87,' Dashboard'!V8), IF($C$7=2035,COUNTIFS(Set!$AO$8:$AO$87,$B$16, Set!$B$8:$B$87,' Dashboard'!V8),0))))))))))</f>
        <v>0</v>
      </c>
      <c r="W16" s="130">
        <f>IF($C$7=2026,COUNTIFS(Set!$E$8:$E$87,$B$16,Set!$B$8:$B$87,' Dashboard'!W8),IF($C$7=2027,COUNTIFS(Set!$I$8:$I$87,$B$16,Set!$B$8:$B$87,' Dashboard'!W8),IF($C$7=2028,COUNTIFS(Set!$M$8:$M$87,$B$16,Set!$B$8:$B$87,' Dashboard'!W8),IF($C$7=2029, COUNTIFS(Set!$Q$8:$Q$87,$B$16, Set!$B$8:$B$87,' Dashboard'!W8),IF($C$7=2030, COUNTIFS(Set!$U$8:$U$87,$B$16, Set!$B$8:$B$87,' Dashboard'!W8), IF($C$7=2031, COUNTIFS(Set!$Y$8:$Y$87,$B$16, Set!$B$8:$B$87,' Dashboard'!W8),IF($C$7=2032, COUNTIFS(Set!$AC$8:$AC$87,$B$16, Set!$B$8:$B$87,' Dashboard'!W8), IF($C$7=2033, COUNTIFS(Set!$AG$8:$AG$87,$B$16, Set!$B$8:$B$87,' Dashboard'!W8), IF($C$7=2034, COUNTIFS(Set!$AK$8:$AK$87,$B$16, Set!$B$8:$B$87,' Dashboard'!W8), IF($C$7=2035,COUNTIFS(Set!$AO$8:$AO$87,$B$16, Set!$B$8:$B$87,' Dashboard'!W8),0))))))))))</f>
        <v>0</v>
      </c>
      <c r="X16" s="130">
        <f>IF($C$7=2026,COUNTIFS(Set!$E$8:$E$87,$B$16,Set!$B$8:$B$87,' Dashboard'!X8),IF($C$7=2027,COUNTIFS(Set!$I$8:$I$87,$B$16,Set!$B$8:$B$87,' Dashboard'!X8),IF($C$7=2028,COUNTIFS(Set!$M$8:$M$87,$B$16,Set!$B$8:$B$87,' Dashboard'!X8),IF($C$7=2029, COUNTIFS(Set!$Q$8:$Q$87,$B$16, Set!$B$8:$B$87,' Dashboard'!X8),IF($C$7=2030, COUNTIFS(Set!$U$8:$U$87,$B$16, Set!$B$8:$B$87,' Dashboard'!X8), IF($C$7=2031, COUNTIFS(Set!$Y$8:$Y$87,$B$16, Set!$B$8:$B$87,' Dashboard'!X8),IF($C$7=2032, COUNTIFS(Set!$AC$8:$AC$87,$B$16, Set!$B$8:$B$87,' Dashboard'!X8), IF($C$7=2033, COUNTIFS(Set!$AG$8:$AG$87,$B$16, Set!$B$8:$B$87,' Dashboard'!X8), IF($C$7=2034, COUNTIFS(Set!$AK$8:$AK$87,$B$16, Set!$B$8:$B$87,' Dashboard'!X8), IF($C$7=2035,COUNTIFS(Set!$AO$8:$AO$87,$B$16, Set!$B$8:$B$87,' Dashboard'!X8),0))))))))))</f>
        <v>0</v>
      </c>
      <c r="Y16" s="130">
        <f>IF($C$7=2026,COUNTIFS(Set!$E$8:$E$87,$B$16,Set!$B$8:$B$87,' Dashboard'!Y8),IF($C$7=2027,COUNTIFS(Set!$I$8:$I$87,$B$16,Set!$B$8:$B$87,' Dashboard'!Y8),IF($C$7=2028,COUNTIFS(Set!$M$8:$M$87,$B$16,Set!$B$8:$B$87,' Dashboard'!Y8),IF($C$7=2029, COUNTIFS(Set!$Q$8:$Q$87,$B$16, Set!$B$8:$B$87,' Dashboard'!Y8),IF($C$7=2030, COUNTIFS(Set!$U$8:$U$87,$B$16, Set!$B$8:$B$87,' Dashboard'!Y8), IF($C$7=2031, COUNTIFS(Set!$Y$8:$Y$87,$B$16, Set!$B$8:$B$87,' Dashboard'!Y8),IF($C$7=2032, COUNTIFS(Set!$AC$8:$AC$87,$B$16, Set!$B$8:$B$87,' Dashboard'!Y8), IF($C$7=2033, COUNTIFS(Set!$AG$8:$AG$87,$B$16, Set!$B$8:$B$87,' Dashboard'!Y8), IF($C$7=2034, COUNTIFS(Set!$AK$8:$AK$87,$B$16, Set!$B$8:$B$87,' Dashboard'!Y8), IF($C$7=2035,COUNTIFS(Set!$AO$8:$AO$87,$B$16, Set!$B$8:$B$87,' Dashboard'!Y8),0))))))))))</f>
        <v>0</v>
      </c>
      <c r="Z16" s="130">
        <f>IF($C$7=2026,COUNTIFS(Set!$E$8:$E$87,$B$16,Set!$B$8:$B$87,' Dashboard'!Z8),IF($C$7=2027,COUNTIFS(Set!$I$8:$I$87,$B$16,Set!$B$8:$B$87,' Dashboard'!Z8),IF($C$7=2028,COUNTIFS(Set!$M$8:$M$87,$B$16,Set!$B$8:$B$87,' Dashboard'!Z8),IF($C$7=2029, COUNTIFS(Set!$Q$8:$Q$87,$B$16, Set!$B$8:$B$87,' Dashboard'!Z8),IF($C$7=2030, COUNTIFS(Set!$U$8:$U$87,$B$16, Set!$B$8:$B$87,' Dashboard'!Z8), IF($C$7=2031, COUNTIFS(Set!$Y$8:$Y$87,$B$16, Set!$B$8:$B$87,' Dashboard'!Z8),IF($C$7=2032, COUNTIFS(Set!$AC$8:$AC$87,$B$16, Set!$B$8:$B$87,' Dashboard'!Z8), IF($C$7=2033, COUNTIFS(Set!$AG$8:$AG$87,$B$16, Set!$B$8:$B$87,' Dashboard'!Z8), IF($C$7=2034, COUNTIFS(Set!$AK$8:$AK$87,$B$16, Set!$B$8:$B$87,' Dashboard'!Z8), IF($C$7=2035,COUNTIFS(Set!$AO$8:$AO$87,$B$16, Set!$B$8:$B$87,' Dashboard'!Z8),0))))))))))</f>
        <v>0</v>
      </c>
      <c r="AA16" s="130">
        <f>IF($C$7=2026,COUNTIFS(Set!$E$8:$E$87,$B$16,Set!$B$8:$B$87,' Dashboard'!AA8),IF($C$7=2027,COUNTIFS(Set!$I$8:$I$87,$B$16,Set!$B$8:$B$87,' Dashboard'!AA8),IF($C$7=2028,COUNTIFS(Set!$M$8:$M$87,$B$16,Set!$B$8:$B$87,' Dashboard'!AA8),IF($C$7=2029, COUNTIFS(Set!$Q$8:$Q$87,$B$16, Set!$B$8:$B$87,' Dashboard'!AA8),IF($C$7=2030, COUNTIFS(Set!$U$8:$U$87,$B$16, Set!$B$8:$B$87,' Dashboard'!AA8), IF($C$7=2031, COUNTIFS(Set!$Y$8:$Y$87,$B$16, Set!$B$8:$B$87,' Dashboard'!AA8),IF($C$7=2032, COUNTIFS(Set!$AC$8:$AC$87,$B$16, Set!$B$8:$B$87,' Dashboard'!AA8), IF($C$7=2033, COUNTIFS(Set!$AG$8:$AG$87,$B$16, Set!$B$8:$B$87,' Dashboard'!AA8), IF($C$7=2034, COUNTIFS(Set!$AK$8:$AK$87,$B$16, Set!$B$8:$B$87,' Dashboard'!AA8), IF($C$7=2035,COUNTIFS(Set!$AO$8:$AO$87,$B$16, Set!$B$8:$B$87,' Dashboard'!AA8),0))))))))))</f>
        <v>0</v>
      </c>
      <c r="AB16" s="130">
        <f>IF($C$7=2026,COUNTIFS(Set!$E$8:$E$87,$B$16,Set!$B$8:$B$87,' Dashboard'!AB8),IF($C$7=2027,COUNTIFS(Set!$I$8:$I$87,$B$16,Set!$B$8:$B$87,' Dashboard'!AB8),IF($C$7=2028,COUNTIFS(Set!$M$8:$M$87,$B$16,Set!$B$8:$B$87,' Dashboard'!AB8),IF($C$7=2029, COUNTIFS(Set!$Q$8:$Q$87,$B$16, Set!$B$8:$B$87,' Dashboard'!AB8),IF($C$7=2030, COUNTIFS(Set!$U$8:$U$87,$B$16, Set!$B$8:$B$87,' Dashboard'!AB8), IF($C$7=2031, COUNTIFS(Set!$Y$8:$Y$87,$B$16, Set!$B$8:$B$87,' Dashboard'!AB8),IF($C$7=2032, COUNTIFS(Set!$AC$8:$AC$87,$B$16, Set!$B$8:$B$87,' Dashboard'!AB8), IF($C$7=2033, COUNTIFS(Set!$AG$8:$AG$87,$B$16, Set!$B$8:$B$87,' Dashboard'!AB8), IF($C$7=2034, COUNTIFS(Set!$AK$8:$AK$87,$B$16, Set!$B$8:$B$87,' Dashboard'!AB8), IF($C$7=2035,COUNTIFS(Set!$AO$8:$AO$87,$B$16, Set!$B$8:$B$87,' Dashboard'!AB8),0))))))))))</f>
        <v>0</v>
      </c>
      <c r="AC16" s="130">
        <f>IF($C$7=2026,COUNTIFS(Set!$E$8:$E$87,$B$16,Set!$B$8:$B$87,' Dashboard'!AC8),IF($C$7=2027,COUNTIFS(Set!$I$8:$I$87,$B$16,Set!$B$8:$B$87,' Dashboard'!AC8),IF($C$7=2028,COUNTIFS(Set!$M$8:$M$87,$B$16,Set!$B$8:$B$87,' Dashboard'!AC8),IF($C$7=2029, COUNTIFS(Set!$Q$8:$Q$87,$B$16, Set!$B$8:$B$87,' Dashboard'!AC8),IF($C$7=2030, COUNTIFS(Set!$U$8:$U$87,$B$16, Set!$B$8:$B$87,' Dashboard'!AC8), IF($C$7=2031, COUNTIFS(Set!$Y$8:$Y$87,$B$16, Set!$B$8:$B$87,' Dashboard'!AC8),IF($C$7=2032, COUNTIFS(Set!$AC$8:$AC$87,$B$16, Set!$B$8:$B$87,' Dashboard'!AC8), IF($C$7=2033, COUNTIFS(Set!$AG$8:$AG$87,$B$16, Set!$B$8:$B$87,' Dashboard'!AC8), IF($C$7=2034, COUNTIFS(Set!$AK$8:$AK$87,$B$16, Set!$B$8:$B$87,' Dashboard'!AC8), IF($C$7=2035,COUNTIFS(Set!$AO$8:$AO$87,$B$16, Set!$B$8:$B$87,' Dashboard'!AC8),0))))))))))</f>
        <v>0</v>
      </c>
      <c r="AD16" s="130">
        <f>IF($C$7=2026,COUNTIFS(Set!$E$8:$E$87,$B$16,Set!$B$8:$B$87,' Dashboard'!AD8),IF($C$7=2027,COUNTIFS(Set!$I$8:$I$87,$B$16,Set!$B$8:$B$87,' Dashboard'!AD8),IF($C$7=2028,COUNTIFS(Set!$M$8:$M$87,$B$16,Set!$B$8:$B$87,' Dashboard'!AD8),IF($C$7=2029, COUNTIFS(Set!$Q$8:$Q$87,$B$16, Set!$B$8:$B$87,' Dashboard'!AD8),IF($C$7=2030, COUNTIFS(Set!$U$8:$U$87,$B$16, Set!$B$8:$B$87,' Dashboard'!AD8), IF($C$7=2031, COUNTIFS(Set!$Y$8:$Y$87,$B$16, Set!$B$8:$B$87,' Dashboard'!AD8),IF($C$7=2032, COUNTIFS(Set!$AC$8:$AC$87,$B$16, Set!$B$8:$B$87,' Dashboard'!AD8), IF($C$7=2033, COUNTIFS(Set!$AG$8:$AG$87,$B$16, Set!$B$8:$B$87,' Dashboard'!AD8), IF($C$7=2034, COUNTIFS(Set!$AK$8:$AK$87,$B$16, Set!$B$8:$B$87,' Dashboard'!AD8), IF($C$7=2035,COUNTIFS(Set!$AO$8:$AO$87,$B$16, Set!$B$8:$B$87,' Dashboard'!AD8),0))))))))))</f>
        <v>0</v>
      </c>
      <c r="AE16" s="108"/>
      <c r="AF16" s="126">
        <f>IF($C$7=2026,COUNTIFS(Set!$E$8:$E$87,B16,Set!$C$8:$C$87,"=3"),IF($C$7=2027,COUNTIFS(Set!$I$8:$I$87,B16,Set!$C$8:$C$87,"=3"), IF($C$7=2028, COUNTIFS(Set!$M$8:$M$87,B16,Set!$C$8:$C$87,"=3"), IF($C$7=2029, COUNTIFS(Set!$Q$8:$Q$87,B16,Set!$C$8:$C$87,"=3"), IF($C$7=2030, COUNTIFS(Set!$U$8:$U$87,B16,Set!$C$8:$C$87,"=3"), IF($C$7=2031, COUNTIFS(Set!$Y$8:$Y$87,B16,Set!$C$8:$C$87,"=3"), IF($C$7=2032, COUNTIFS(Set!$AC$8:$AC$87,B16,Set!$C$8:$C$87,"=3"), IF($C$7=2033, COUNTIFS(Set!$AG$8:$AG$87,B16,Set!$C$8:$C$87,"=3"), IF($C$7=2034, COUNTIFS(Set!$AK$8:$AK$87,B16,Set!$C$8:$C$87,"=3"), IF($C$7=2035, COUNTIFS(Set!$AO$8:$AO$87,B16,Set!$C$8:$C$87,"=3"),0))))))))))</f>
        <v>4</v>
      </c>
      <c r="AG16" s="131">
        <f>IF($C$7=2026,COUNTIFS(Set!$E$8:$E$87,$B$16,Set!$B$8:$B$87,' Dashboard'!AG8),IF($C$7=2027,COUNTIFS(Set!$I$8:$I$87,$B$16,Set!$B$8:$B$87,' Dashboard'!AG8),IF($C$7=2028,COUNTIFS(Set!$M$8:$M$87,$B$16,Set!$B$8:$B$87,' Dashboard'!AG8),IF($C$7=2029, COUNTIFS(Set!$Q$8:$Q$87,$B$16, Set!$B$8:$B$87,' Dashboard'!AG8),IF($C$7=2030, COUNTIFS(Set!$U$8:$U$87,$B$16, Set!$B$8:$B$87,' Dashboard'!AG8), IF($C$7=2031, COUNTIFS(Set!$Y$8:$Y$87,$B$16, Set!$B$8:$B$87,' Dashboard'!AG8),IF($C$7=2032, COUNTIFS(Set!$AC$8:$AC$87,$B$16, Set!$B$8:$B$87,' Dashboard'!AG8), IF($C$7=2033, COUNTIFS(Set!$AG$8:$AG$87,$B$16, Set!$B$8:$B$87,' Dashboard'!AG8), IF($C$7=2034, COUNTIFS(Set!$AK$8:$AK$87,$B$16, Set!$B$8:$B$87,' Dashboard'!AG8), IF($C$7=2035,COUNTIFS(Set!$AO$8:$AO$87,$B$16, Set!$B$8:$B$87,' Dashboard'!AG8),0))))))))))</f>
        <v>0</v>
      </c>
      <c r="AH16" s="131">
        <f>IF($C$7=2026,COUNTIFS(Set!$E$8:$E$87,$B$16,Set!$B$8:$B$87,' Dashboard'!AH8),IF($C$7=2027,COUNTIFS(Set!$I$8:$I$87,$B$16,Set!$B$8:$B$87,' Dashboard'!AH8),IF($C$7=2028,COUNTIFS(Set!$M$8:$M$87,$B$16,Set!$B$8:$B$87,' Dashboard'!AH8),IF($C$7=2029, COUNTIFS(Set!$Q$8:$Q$87,$B$16, Set!$B$8:$B$87,' Dashboard'!AH8),IF($C$7=2030, COUNTIFS(Set!$U$8:$U$87,$B$16, Set!$B$8:$B$87,' Dashboard'!AH8), IF($C$7=2031, COUNTIFS(Set!$Y$8:$Y$87,$B$16, Set!$B$8:$B$87,' Dashboard'!AH8),IF($C$7=2032, COUNTIFS(Set!$AC$8:$AC$87,$B$16, Set!$B$8:$B$87,' Dashboard'!AH8), IF($C$7=2033, COUNTIFS(Set!$AG$8:$AG$87,$B$16, Set!$B$8:$B$87,' Dashboard'!AH8), IF($C$7=2034, COUNTIFS(Set!$AK$8:$AK$87,$B$16, Set!$B$8:$B$87,' Dashboard'!AH8), IF($C$7=2035,COUNTIFS(Set!$AO$8:$AO$87,$B$16, Set!$B$8:$B$87,' Dashboard'!AH8),0))))))))))</f>
        <v>1</v>
      </c>
      <c r="AI16" s="131">
        <f>IF($C$7=2026,COUNTIFS(Set!$E$8:$E$87,$B$16,Set!$B$8:$B$87,' Dashboard'!AI8),IF($C$7=2027,COUNTIFS(Set!$I$8:$I$87,$B$16,Set!$B$8:$B$87,' Dashboard'!AI8),IF($C$7=2028,COUNTIFS(Set!$M$8:$M$87,$B$16,Set!$B$8:$B$87,' Dashboard'!AI8),IF($C$7=2029, COUNTIFS(Set!$Q$8:$Q$87,$B$16, Set!$B$8:$B$87,' Dashboard'!AI8),IF($C$7=2030, COUNTIFS(Set!$U$8:$U$87,$B$16, Set!$B$8:$B$87,' Dashboard'!AI8), IF($C$7=2031, COUNTIFS(Set!$Y$8:$Y$87,$B$16, Set!$B$8:$B$87,' Dashboard'!AI8),IF($C$7=2032, COUNTIFS(Set!$AC$8:$AC$87,$B$16, Set!$B$8:$B$87,' Dashboard'!AI8), IF($C$7=2033, COUNTIFS(Set!$AG$8:$AG$87,$B$16, Set!$B$8:$B$87,' Dashboard'!AI8), IF($C$7=2034, COUNTIFS(Set!$AK$8:$AK$87,$B$16, Set!$B$8:$B$87,' Dashboard'!AI8), IF($C$7=2035,COUNTIFS(Set!$AO$8:$AO$87,$B$16, Set!$B$8:$B$87,' Dashboard'!AI8),0))))))))))</f>
        <v>0</v>
      </c>
      <c r="AJ16" s="131">
        <f>IF($C$7=2026,COUNTIFS(Set!$E$8:$E$87,$B$16,Set!$B$8:$B$87,' Dashboard'!AJ8),IF($C$7=2027,COUNTIFS(Set!$I$8:$I$87,$B$16,Set!$B$8:$B$87,' Dashboard'!AJ8),IF($C$7=2028,COUNTIFS(Set!$M$8:$M$87,$B$16,Set!$B$8:$B$87,' Dashboard'!AJ8),IF($C$7=2029, COUNTIFS(Set!$Q$8:$Q$87,$B$16, Set!$B$8:$B$87,' Dashboard'!AJ8),IF($C$7=2030, COUNTIFS(Set!$U$8:$U$87,$B$16, Set!$B$8:$B$87,' Dashboard'!AJ8), IF($C$7=2031, COUNTIFS(Set!$Y$8:$Y$87,$B$16, Set!$B$8:$B$87,' Dashboard'!AJ8),IF($C$7=2032, COUNTIFS(Set!$AC$8:$AC$87,$B$16, Set!$B$8:$B$87,' Dashboard'!AJ8), IF($C$7=2033, COUNTIFS(Set!$AG$8:$AG$87,$B$16, Set!$B$8:$B$87,' Dashboard'!AJ8), IF($C$7=2034, COUNTIFS(Set!$AK$8:$AK$87,$B$16, Set!$B$8:$B$87,' Dashboard'!AJ8), IF($C$7=2035,COUNTIFS(Set!$AO$8:$AO$87,$B$16, Set!$B$8:$B$87,' Dashboard'!AJ8),0))))))))))</f>
        <v>0</v>
      </c>
      <c r="AK16" s="131">
        <f>IF($C$7=2026,COUNTIFS(Set!$E$8:$E$87,$B$16,Set!$B$8:$B$87,' Dashboard'!AK8),IF($C$7=2027,COUNTIFS(Set!$I$8:$I$87,$B$16,Set!$B$8:$B$87,' Dashboard'!AK8),IF($C$7=2028,COUNTIFS(Set!$M$8:$M$87,$B$16,Set!$B$8:$B$87,' Dashboard'!AK8),IF($C$7=2029, COUNTIFS(Set!$Q$8:$Q$87,$B$16, Set!$B$8:$B$87,' Dashboard'!AK8),IF($C$7=2030, COUNTIFS(Set!$U$8:$U$87,$B$16, Set!$B$8:$B$87,' Dashboard'!AK8), IF($C$7=2031, COUNTIFS(Set!$Y$8:$Y$87,$B$16, Set!$B$8:$B$87,' Dashboard'!AK8),IF($C$7=2032, COUNTIFS(Set!$AC$8:$AC$87,$B$16, Set!$B$8:$B$87,' Dashboard'!AK8), IF($C$7=2033, COUNTIFS(Set!$AG$8:$AG$87,$B$16, Set!$B$8:$B$87,' Dashboard'!AK8), IF($C$7=2034, COUNTIFS(Set!$AK$8:$AK$87,$B$16, Set!$B$8:$B$87,' Dashboard'!AK8), IF($C$7=2035,COUNTIFS(Set!$AO$8:$AO$87,$B$16, Set!$B$8:$B$87,' Dashboard'!AK8),0))))))))))</f>
        <v>0</v>
      </c>
      <c r="AL16" s="131">
        <f>IF($C$7=2026,COUNTIFS(Set!$E$8:$E$87,$B$16,Set!$B$8:$B$87,' Dashboard'!AL8),IF($C$7=2027,COUNTIFS(Set!$I$8:$I$87,$B$16,Set!$B$8:$B$87,' Dashboard'!AL8),IF($C$7=2028,COUNTIFS(Set!$M$8:$M$87,$B$16,Set!$B$8:$B$87,' Dashboard'!AL8),IF($C$7=2029, COUNTIFS(Set!$Q$8:$Q$87,$B$16, Set!$B$8:$B$87,' Dashboard'!AL8),IF($C$7=2030, COUNTIFS(Set!$U$8:$U$87,$B$16, Set!$B$8:$B$87,' Dashboard'!AL8), IF($C$7=2031, COUNTIFS(Set!$Y$8:$Y$87,$B$16, Set!$B$8:$B$87,' Dashboard'!AL8),IF($C$7=2032, COUNTIFS(Set!$AC$8:$AC$87,$B$16, Set!$B$8:$B$87,' Dashboard'!AL8), IF($C$7=2033, COUNTIFS(Set!$AG$8:$AG$87,$B$16, Set!$B$8:$B$87,' Dashboard'!AL8), IF($C$7=2034, COUNTIFS(Set!$AK$8:$AK$87,$B$16, Set!$B$8:$B$87,' Dashboard'!AL8), IF($C$7=2035,COUNTIFS(Set!$AO$8:$AO$87,$B$16, Set!$B$8:$B$87,' Dashboard'!AL8),0))))))))))</f>
        <v>0</v>
      </c>
      <c r="AM16" s="131">
        <f>IF($C$7=2026,COUNTIFS(Set!$E$8:$E$87,$B$16,Set!$B$8:$B$87,' Dashboard'!AM8),IF($C$7=2027,COUNTIFS(Set!$I$8:$I$87,$B$16,Set!$B$8:$B$87,' Dashboard'!AM8),IF($C$7=2028,COUNTIFS(Set!$M$8:$M$87,$B$16,Set!$B$8:$B$87,' Dashboard'!AM8),IF($C$7=2029, COUNTIFS(Set!$Q$8:$Q$87,$B$16, Set!$B$8:$B$87,' Dashboard'!AM8),IF($C$7=2030, COUNTIFS(Set!$U$8:$U$87,$B$16, Set!$B$8:$B$87,' Dashboard'!AM8), IF($C$7=2031, COUNTIFS(Set!$Y$8:$Y$87,$B$16, Set!$B$8:$B$87,' Dashboard'!AM8),IF($C$7=2032, COUNTIFS(Set!$AC$8:$AC$87,$B$16, Set!$B$8:$B$87,' Dashboard'!AM8), IF($C$7=2033, COUNTIFS(Set!$AG$8:$AG$87,$B$16, Set!$B$8:$B$87,' Dashboard'!AM8), IF($C$7=2034, COUNTIFS(Set!$AK$8:$AK$87,$B$16, Set!$B$8:$B$87,' Dashboard'!AM8), IF($C$7=2035,COUNTIFS(Set!$AO$8:$AO$87,$B$16, Set!$B$8:$B$87,' Dashboard'!AM8),0))))))))))</f>
        <v>1</v>
      </c>
      <c r="AN16" s="131">
        <f>IF($C$7=2026,COUNTIFS(Set!$E$8:$E$87,$B$16,Set!$B$8:$B$87,' Dashboard'!AN8),IF($C$7=2027,COUNTIFS(Set!$I$8:$I$87,$B$16,Set!$B$8:$B$87,' Dashboard'!AN8),IF($C$7=2028,COUNTIFS(Set!$M$8:$M$87,$B$16,Set!$B$8:$B$87,' Dashboard'!AN8),IF($C$7=2029, COUNTIFS(Set!$Q$8:$Q$87,$B$16, Set!$B$8:$B$87,' Dashboard'!AN8),IF($C$7=2030, COUNTIFS(Set!$U$8:$U$87,$B$16, Set!$B$8:$B$87,' Dashboard'!AN8), IF($C$7=2031, COUNTIFS(Set!$Y$8:$Y$87,$B$16, Set!$B$8:$B$87,' Dashboard'!AN8),IF($C$7=2032, COUNTIFS(Set!$AC$8:$AC$87,$B$16, Set!$B$8:$B$87,' Dashboard'!AN8), IF($C$7=2033, COUNTIFS(Set!$AG$8:$AG$87,$B$16, Set!$B$8:$B$87,' Dashboard'!AN8), IF($C$7=2034, COUNTIFS(Set!$AK$8:$AK$87,$B$16, Set!$B$8:$B$87,' Dashboard'!AN8), IF($C$7=2035,COUNTIFS(Set!$AO$8:$AO$87,$B$16, Set!$B$8:$B$87,' Dashboard'!AN8),0))))))))))</f>
        <v>0</v>
      </c>
      <c r="AO16" s="131">
        <f>IF($C$7=2026,COUNTIFS(Set!$E$8:$E$87,$B$16,Set!$B$8:$B$87,' Dashboard'!AO8),IF($C$7=2027,COUNTIFS(Set!$I$8:$I$87,$B$16,Set!$B$8:$B$87,' Dashboard'!AO8),IF($C$7=2028,COUNTIFS(Set!$M$8:$M$87,$B$16,Set!$B$8:$B$87,' Dashboard'!AO8),IF($C$7=2029, COUNTIFS(Set!$Q$8:$Q$87,$B$16, Set!$B$8:$B$87,' Dashboard'!AO8),IF($C$7=2030, COUNTIFS(Set!$U$8:$U$87,$B$16, Set!$B$8:$B$87,' Dashboard'!AO8), IF($C$7=2031, COUNTIFS(Set!$Y$8:$Y$87,$B$16, Set!$B$8:$B$87,' Dashboard'!AO8),IF($C$7=2032, COUNTIFS(Set!$AC$8:$AC$87,$B$16, Set!$B$8:$B$87,' Dashboard'!AO8), IF($C$7=2033, COUNTIFS(Set!$AG$8:$AG$87,$B$16, Set!$B$8:$B$87,' Dashboard'!AO8), IF($C$7=2034, COUNTIFS(Set!$AK$8:$AK$87,$B$16, Set!$B$8:$B$87,' Dashboard'!AO8), IF($C$7=2035,COUNTIFS(Set!$AO$8:$AO$87,$B$16, Set!$B$8:$B$87,' Dashboard'!AO8),0))))))))))</f>
        <v>0</v>
      </c>
      <c r="AP16" s="131">
        <f>IF($C$7=2026,COUNTIFS(Set!$E$8:$E$87,$B$16,Set!$B$8:$B$87,' Dashboard'!AP8),IF($C$7=2027,COUNTIFS(Set!$I$8:$I$87,$B$16,Set!$B$8:$B$87,' Dashboard'!AP8),IF($C$7=2028,COUNTIFS(Set!$M$8:$M$87,$B$16,Set!$B$8:$B$87,' Dashboard'!AP8),IF($C$7=2029, COUNTIFS(Set!$Q$8:$Q$87,$B$16, Set!$B$8:$B$87,' Dashboard'!AP8),IF($C$7=2030, COUNTIFS(Set!$U$8:$U$87,$B$16, Set!$B$8:$B$87,' Dashboard'!AP8), IF($C$7=2031, COUNTIFS(Set!$Y$8:$Y$87,$B$16, Set!$B$8:$B$87,' Dashboard'!AP8),IF($C$7=2032, COUNTIFS(Set!$AC$8:$AC$87,$B$16, Set!$B$8:$B$87,' Dashboard'!AP8), IF($C$7=2033, COUNTIFS(Set!$AG$8:$AG$87,$B$16, Set!$B$8:$B$87,' Dashboard'!AP8), IF($C$7=2034, COUNTIFS(Set!$AK$8:$AK$87,$B$16, Set!$B$8:$B$87,' Dashboard'!AP8), IF($C$7=2035,COUNTIFS(Set!$AO$8:$AO$87,$B$16, Set!$B$8:$B$87,' Dashboard'!AP8),0))))))))))</f>
        <v>0</v>
      </c>
      <c r="AQ16" s="131">
        <f>IF($C$7=2026,COUNTIFS(Set!$E$8:$E$87,$B$16,Set!$B$8:$B$87,' Dashboard'!AQ8),IF($C$7=2027,COUNTIFS(Set!$I$8:$I$87,$B$16,Set!$B$8:$B$87,' Dashboard'!AQ8),IF($C$7=2028,COUNTIFS(Set!$M$8:$M$87,$B$16,Set!$B$8:$B$87,' Dashboard'!AQ8),IF($C$7=2029, COUNTIFS(Set!$Q$8:$Q$87,$B$16, Set!$B$8:$B$87,' Dashboard'!AQ8),IF($C$7=2030, COUNTIFS(Set!$U$8:$U$87,$B$16, Set!$B$8:$B$87,' Dashboard'!AQ8), IF($C$7=2031, COUNTIFS(Set!$Y$8:$Y$87,$B$16, Set!$B$8:$B$87,' Dashboard'!AQ8),IF($C$7=2032, COUNTIFS(Set!$AC$8:$AC$87,$B$16, Set!$B$8:$B$87,' Dashboard'!AQ8), IF($C$7=2033, COUNTIFS(Set!$AG$8:$AG$87,$B$16, Set!$B$8:$B$87,' Dashboard'!AQ8), IF($C$7=2034, COUNTIFS(Set!$AK$8:$AK$87,$B$16, Set!$B$8:$B$87,' Dashboard'!AQ8), IF($C$7=2035,COUNTIFS(Set!$AO$8:$AO$87,$B$16, Set!$B$8:$B$87,' Dashboard'!AQ8),0))))))))))</f>
        <v>1</v>
      </c>
      <c r="AR16" s="131">
        <f>IF($C$7=2026,COUNTIFS(Set!$E$8:$E$87,$B$16,Set!$B$8:$B$87,' Dashboard'!AR8),IF($C$7=2027,COUNTIFS(Set!$I$8:$I$87,$B$16,Set!$B$8:$B$87,' Dashboard'!AR8),IF($C$7=2028,COUNTIFS(Set!$M$8:$M$87,$B$16,Set!$B$8:$B$87,' Dashboard'!AR8),IF($C$7=2029, COUNTIFS(Set!$Q$8:$Q$87,$B$16, Set!$B$8:$B$87,' Dashboard'!AR8),IF($C$7=2030, COUNTIFS(Set!$U$8:$U$87,$B$16, Set!$B$8:$B$87,' Dashboard'!AR8), IF($C$7=2031, COUNTIFS(Set!$Y$8:$Y$87,$B$16, Set!$B$8:$B$87,' Dashboard'!AR8),IF($C$7=2032, COUNTIFS(Set!$AC$8:$AC$87,$B$16, Set!$B$8:$B$87,' Dashboard'!AR8), IF($C$7=2033, COUNTIFS(Set!$AG$8:$AG$87,$B$16, Set!$B$8:$B$87,' Dashboard'!AR8), IF($C$7=2034, COUNTIFS(Set!$AK$8:$AK$87,$B$16, Set!$B$8:$B$87,' Dashboard'!AR8), IF($C$7=2035,COUNTIFS(Set!$AO$8:$AO$87,$B$16, Set!$B$8:$B$87,' Dashboard'!AR8),0))))))))))</f>
        <v>0</v>
      </c>
      <c r="AS16" s="131">
        <f>IF($C$7=2026,COUNTIFS(Set!$E$8:$E$87,$B$16,Set!$B$8:$B$87,' Dashboard'!AS8),IF($C$7=2027,COUNTIFS(Set!$I$8:$I$87,$B$16,Set!$B$8:$B$87,' Dashboard'!AS8),IF($C$7=2028,COUNTIFS(Set!$M$8:$M$87,$B$16,Set!$B$8:$B$87,' Dashboard'!AS8),IF($C$7=2029, COUNTIFS(Set!$Q$8:$Q$87,$B$16, Set!$B$8:$B$87,' Dashboard'!AS8),IF($C$7=2030, COUNTIFS(Set!$U$8:$U$87,$B$16, Set!$B$8:$B$87,' Dashboard'!AS8), IF($C$7=2031, COUNTIFS(Set!$Y$8:$Y$87,$B$16, Set!$B$8:$B$87,' Dashboard'!AS8),IF($C$7=2032, COUNTIFS(Set!$AC$8:$AC$87,$B$16, Set!$B$8:$B$87,' Dashboard'!AS8), IF($C$7=2033, COUNTIFS(Set!$AG$8:$AG$87,$B$16, Set!$B$8:$B$87,' Dashboard'!AS8), IF($C$7=2034, COUNTIFS(Set!$AK$8:$AK$87,$B$16, Set!$B$8:$B$87,' Dashboard'!AS8), IF($C$7=2035,COUNTIFS(Set!$AO$8:$AO$87,$B$16, Set!$B$8:$B$87,' Dashboard'!AS8),0))))))))))</f>
        <v>0</v>
      </c>
      <c r="AT16" s="131">
        <f>IF($C$7=2026,COUNTIFS(Set!$E$8:$E$87,$B$16,Set!$B$8:$B$87,' Dashboard'!AT8),IF($C$7=2027,COUNTIFS(Set!$I$8:$I$87,$B$16,Set!$B$8:$B$87,' Dashboard'!AT8),IF($C$7=2028,COUNTIFS(Set!$M$8:$M$87,$B$16,Set!$B$8:$B$87,' Dashboard'!AT8),IF($C$7=2029, COUNTIFS(Set!$Q$8:$Q$87,$B$16, Set!$B$8:$B$87,' Dashboard'!AT8),IF($C$7=2030, COUNTIFS(Set!$U$8:$U$87,$B$16, Set!$B$8:$B$87,' Dashboard'!AT8), IF($C$7=2031, COUNTIFS(Set!$Y$8:$Y$87,$B$16, Set!$B$8:$B$87,' Dashboard'!AT8),IF($C$7=2032, COUNTIFS(Set!$AC$8:$AC$87,$B$16, Set!$B$8:$B$87,' Dashboard'!AT8), IF($C$7=2033, COUNTIFS(Set!$AG$8:$AG$87,$B$16, Set!$B$8:$B$87,' Dashboard'!AT8), IF($C$7=2034, COUNTIFS(Set!$AK$8:$AK$87,$B$16, Set!$B$8:$B$87,' Dashboard'!AT8), IF($C$7=2035,COUNTIFS(Set!$AO$8:$AO$87,$B$16, Set!$B$8:$B$87,' Dashboard'!AT8),0))))))))))</f>
        <v>0</v>
      </c>
      <c r="AU16" s="131">
        <f>IF($C$7=2026,COUNTIFS(Set!$E$8:$E$87,$B$16,Set!$B$8:$B$87,' Dashboard'!AU8),IF($C$7=2027,COUNTIFS(Set!$I$8:$I$87,$B$16,Set!$B$8:$B$87,' Dashboard'!AU8),IF($C$7=2028,COUNTIFS(Set!$M$8:$M$87,$B$16,Set!$B$8:$B$87,' Dashboard'!AU8),IF($C$7=2029, COUNTIFS(Set!$Q$8:$Q$87,$B$16, Set!$B$8:$B$87,' Dashboard'!AU8),IF($C$7=2030, COUNTIFS(Set!$U$8:$U$87,$B$16, Set!$B$8:$B$87,' Dashboard'!AU8), IF($C$7=2031, COUNTIFS(Set!$Y$8:$Y$87,$B$16, Set!$B$8:$B$87,' Dashboard'!AU8),IF($C$7=2032, COUNTIFS(Set!$AC$8:$AC$87,$B$16, Set!$B$8:$B$87,' Dashboard'!AU8), IF($C$7=2033, COUNTIFS(Set!$AG$8:$AG$87,$B$16, Set!$B$8:$B$87,' Dashboard'!AU8), IF($C$7=2034, COUNTIFS(Set!$AK$8:$AK$87,$B$16, Set!$B$8:$B$87,' Dashboard'!AU8), IF($C$7=2035,COUNTIFS(Set!$AO$8:$AO$87,$B$16, Set!$B$8:$B$87,' Dashboard'!AU8),0))))))))))</f>
        <v>1</v>
      </c>
      <c r="AV16" s="131">
        <f>IF($C$7=2026,COUNTIFS(Set!$E$8:$E$87,$B$16,Set!$B$8:$B$87,' Dashboard'!AV8),IF($C$7=2027,COUNTIFS(Set!$I$8:$I$87,$B$16,Set!$B$8:$B$87,' Dashboard'!AV8),IF($C$7=2028,COUNTIFS(Set!$M$8:$M$87,$B$16,Set!$B$8:$B$87,' Dashboard'!AV8),IF($C$7=2029, COUNTIFS(Set!$Q$8:$Q$87,$B$16, Set!$B$8:$B$87,' Dashboard'!AV8),IF($C$7=2030, COUNTIFS(Set!$U$8:$U$87,$B$16, Set!$B$8:$B$87,' Dashboard'!AV8), IF($C$7=2031, COUNTIFS(Set!$Y$8:$Y$87,$B$16, Set!$B$8:$B$87,' Dashboard'!AV8),IF($C$7=2032, COUNTIFS(Set!$AC$8:$AC$87,$B$16, Set!$B$8:$B$87,' Dashboard'!AV8), IF($C$7=2033, COUNTIFS(Set!$AG$8:$AG$87,$B$16, Set!$B$8:$B$87,' Dashboard'!AV8), IF($C$7=2034, COUNTIFS(Set!$AK$8:$AK$87,$B$16, Set!$B$8:$B$87,' Dashboard'!AV8), IF($C$7=2035,COUNTIFS(Set!$AO$8:$AO$87,$B$16, Set!$B$8:$B$87,' Dashboard'!AV8),0))))))))))</f>
        <v>0</v>
      </c>
      <c r="AW16" s="128"/>
      <c r="AX16" s="132">
        <f>IF($C$7=2026,COUNTIFS(Set!$E$8:$E$87,B16,Set!$C$8:$C$87,"=4"),IF($C$7=2027,COUNTIFS(Set!$I$8:$I$87,B16,Set!$C$8:$C$87,"=4"), IF($C$7=2028, COUNTIFS(Set!$M$8:$M$87,B16,Set!$C$8:$C$87,"=4"), IF($C$7=2029, COUNTIFS(Set!$Q$8:$Q$87,B16,Set!$C$8:$C$87,"=4"), IF($C$7=2030, COUNTIFS(Set!$U$8:$U$87,B16,Set!$C$8:$C$87,"=4"), IF($C$7=2031, COUNTIFS(Set!$Y$8:$Y$87,B16,Set!$C$8:$C$87,"=4"), IF($C$7=2032, COUNTIFS(Set!$AC$8:$AC$87,B16,Set!$C$8:$C$87,"=4"), IF($C$7=2033, COUNTIFS(Set!$AG$8:$AG$87,B16,Set!$C$8:$C$87,"=4"), IF($C$7=2034, COUNTIFS(Set!$AK$8:$AK$87,B16,Set!$C$8:$C$87,"=4"), IF($C$7=2035, COUNTIFS(Set!$AO$8:$AO$87,B16,Set!$C$8:$C$87,"=4"),0))))))))))</f>
        <v>4</v>
      </c>
      <c r="AY16" s="133">
        <f>IF($C$7=2026,COUNTIFS(Set!$E$8:$E$87,$B$16,Set!$B$8:$B$87,' Dashboard'!AY8),IF($C$7=2027,COUNTIFS(Set!$I$8:$I$87,$B$16,Set!$B$8:$B$87,' Dashboard'!AY8),IF($C$7=2028,COUNTIFS(Set!$M$8:$M$87,$B$16,Set!$B$8:$B$87,' Dashboard'!AY8),IF($C$7=2029, COUNTIFS(Set!$Q$8:$Q$87,$B$16, Set!$B$8:$B$87,' Dashboard'!AY8),IF($C$7=2030, COUNTIFS(Set!$U$8:$U$87,$B$16, Set!$B$8:$B$87,' Dashboard'!AY8), IF($C$7=2031, COUNTIFS(Set!$Y$8:$Y$87,$B$16, Set!$B$8:$B$87,' Dashboard'!AY8),IF($C$7=2032, COUNTIFS(Set!$AC$8:$AC$87,$B$16, Set!$B$8:$B$87,' Dashboard'!AY8), IF($C$7=2033, COUNTIFS(Set!$AG$8:$AG$87,$B$16, Set!$B$8:$B$87,' Dashboard'!AY8), IF($C$7=2034, COUNTIFS(Set!$AK$8:$AK$87,$B$16, Set!$B$8:$B$87,' Dashboard'!AY8), IF($C$7=2035,COUNTIFS(Set!$AO$8:$AO$87,$B$16, Set!$B$8:$B$87,' Dashboard'!AY8),0))))))))))</f>
        <v>0</v>
      </c>
      <c r="AZ16" s="133">
        <f>IF($C$7=2026,COUNTIFS(Set!$E$8:$E$87,$B$16,Set!$B$8:$B$87,' Dashboard'!AZ8),IF($C$7=2027,COUNTIFS(Set!$I$8:$I$87,$B$16,Set!$B$8:$B$87,' Dashboard'!AZ8),IF($C$7=2028,COUNTIFS(Set!$M$8:$M$87,$B$16,Set!$B$8:$B$87,' Dashboard'!AZ8),IF($C$7=2029, COUNTIFS(Set!$Q$8:$Q$87,$B$16, Set!$B$8:$B$87,' Dashboard'!AZ8),IF($C$7=2030, COUNTIFS(Set!$U$8:$U$87,$B$16, Set!$B$8:$B$87,' Dashboard'!AZ8), IF($C$7=2031, COUNTIFS(Set!$Y$8:$Y$87,$B$16, Set!$B$8:$B$87,' Dashboard'!AZ8),IF($C$7=2032, COUNTIFS(Set!$AC$8:$AC$87,$B$16, Set!$B$8:$B$87,' Dashboard'!AZ8), IF($C$7=2033, COUNTIFS(Set!$AG$8:$AG$87,$B$16, Set!$B$8:$B$87,' Dashboard'!AZ8), IF($C$7=2034, COUNTIFS(Set!$AK$8:$AK$87,$B$16, Set!$B$8:$B$87,' Dashboard'!AZ8), IF($C$7=2035,COUNTIFS(Set!$AO$8:$AO$87,$B$16, Set!$B$8:$B$87,' Dashboard'!AZ8),0))))))))))</f>
        <v>1</v>
      </c>
      <c r="BA16" s="133">
        <f>IF($C$7=2026,COUNTIFS(Set!$E$8:$E$87,$B$16,Set!$B$8:$B$87,' Dashboard'!BA8),IF($C$7=2027,COUNTIFS(Set!$I$8:$I$87,$B$16,Set!$B$8:$B$87,' Dashboard'!BA8),IF($C$7=2028,COUNTIFS(Set!$M$8:$M$87,$B$16,Set!$B$8:$B$87,' Dashboard'!BA8),IF($C$7=2029, COUNTIFS(Set!$Q$8:$Q$87,$B$16, Set!$B$8:$B$87,' Dashboard'!BA8),IF($C$7=2030, COUNTIFS(Set!$U$8:$U$87,$B$16, Set!$B$8:$B$87,' Dashboard'!BA8), IF($C$7=2031, COUNTIFS(Set!$Y$8:$Y$87,$B$16, Set!$B$8:$B$87,' Dashboard'!BA8),IF($C$7=2032, COUNTIFS(Set!$AC$8:$AC$87,$B$16, Set!$B$8:$B$87,' Dashboard'!BA8), IF($C$7=2033, COUNTIFS(Set!$AG$8:$AG$87,$B$16, Set!$B$8:$B$87,' Dashboard'!BA8), IF($C$7=2034, COUNTIFS(Set!$AK$8:$AK$87,$B$16, Set!$B$8:$B$87,' Dashboard'!BA8), IF($C$7=2035,COUNTIFS(Set!$AO$8:$AO$87,$B$16, Set!$B$8:$B$87,' Dashboard'!BA8),0))))))))))</f>
        <v>0</v>
      </c>
      <c r="BB16" s="133">
        <f>IF($C$7=2026,COUNTIFS(Set!$E$8:$E$87,$B$16,Set!$B$8:$B$87,' Dashboard'!BB8),IF($C$7=2027,COUNTIFS(Set!$I$8:$I$87,$B$16,Set!$B$8:$B$87,' Dashboard'!BB8),IF($C$7=2028,COUNTIFS(Set!$M$8:$M$87,$B$16,Set!$B$8:$B$87,' Dashboard'!BB8),IF($C$7=2029, COUNTIFS(Set!$Q$8:$Q$87,$B$16, Set!$B$8:$B$87,' Dashboard'!BB8),IF($C$7=2030, COUNTIFS(Set!$U$8:$U$87,$B$16, Set!$B$8:$B$87,' Dashboard'!BB8), IF($C$7=2031, COUNTIFS(Set!$Y$8:$Y$87,$B$16, Set!$B$8:$B$87,' Dashboard'!BB8),IF($C$7=2032, COUNTIFS(Set!$AC$8:$AC$87,$B$16, Set!$B$8:$B$87,' Dashboard'!BB8), IF($C$7=2033, COUNTIFS(Set!$AG$8:$AG$87,$B$16, Set!$B$8:$B$87,' Dashboard'!BB8), IF($C$7=2034, COUNTIFS(Set!$AK$8:$AK$87,$B$16, Set!$B$8:$B$87,' Dashboard'!BB8), IF($C$7=2035,COUNTIFS(Set!$AO$8:$AO$87,$B$16, Set!$B$8:$B$87,' Dashboard'!BB8),0))))))))))</f>
        <v>0</v>
      </c>
      <c r="BC16" s="133">
        <f>IF($C$7=2026,COUNTIFS(Set!$E$8:$E$87,$B$16,Set!$B$8:$B$87,' Dashboard'!BC8),IF($C$7=2027,COUNTIFS(Set!$I$8:$I$87,$B$16,Set!$B$8:$B$87,' Dashboard'!BC8),IF($C$7=2028,COUNTIFS(Set!$M$8:$M$87,$B$16,Set!$B$8:$B$87,' Dashboard'!BC8),IF($C$7=2029, COUNTIFS(Set!$Q$8:$Q$87,$B$16, Set!$B$8:$B$87,' Dashboard'!BC8),IF($C$7=2030, COUNTIFS(Set!$U$8:$U$87,$B$16, Set!$B$8:$B$87,' Dashboard'!BC8), IF($C$7=2031, COUNTIFS(Set!$Y$8:$Y$87,$B$16, Set!$B$8:$B$87,' Dashboard'!BC8),IF($C$7=2032, COUNTIFS(Set!$AC$8:$AC$87,$B$16, Set!$B$8:$B$87,' Dashboard'!BC8), IF($C$7=2033, COUNTIFS(Set!$AG$8:$AG$87,$B$16, Set!$B$8:$B$87,' Dashboard'!BC8), IF($C$7=2034, COUNTIFS(Set!$AK$8:$AK$87,$B$16, Set!$B$8:$B$87,' Dashboard'!BC8), IF($C$7=2035,COUNTIFS(Set!$AO$8:$AO$87,$B$16, Set!$B$8:$B$87,' Dashboard'!BC8),0))))))))))</f>
        <v>0</v>
      </c>
      <c r="BD16" s="133">
        <f>IF($C$7=2026,COUNTIFS(Set!$E$8:$E$87,$B$16,Set!$B$8:$B$87,' Dashboard'!BD8),IF($C$7=2027,COUNTIFS(Set!$I$8:$I$87,$B$16,Set!$B$8:$B$87,' Dashboard'!BD8),IF($C$7=2028,COUNTIFS(Set!$M$8:$M$87,$B$16,Set!$B$8:$B$87,' Dashboard'!BD8),IF($C$7=2029, COUNTIFS(Set!$Q$8:$Q$87,$B$16, Set!$B$8:$B$87,' Dashboard'!BD8),IF($C$7=2030, COUNTIFS(Set!$U$8:$U$87,$B$16, Set!$B$8:$B$87,' Dashboard'!BD8), IF($C$7=2031, COUNTIFS(Set!$Y$8:$Y$87,$B$16, Set!$B$8:$B$87,' Dashboard'!BD8),IF($C$7=2032, COUNTIFS(Set!$AC$8:$AC$87,$B$16, Set!$B$8:$B$87,' Dashboard'!BD8), IF($C$7=2033, COUNTIFS(Set!$AG$8:$AG$87,$B$16, Set!$B$8:$B$87,' Dashboard'!BD8), IF($C$7=2034, COUNTIFS(Set!$AK$8:$AK$87,$B$16, Set!$B$8:$B$87,' Dashboard'!BD8), IF($C$7=2035,COUNTIFS(Set!$AO$8:$AO$87,$B$16, Set!$B$8:$B$87,' Dashboard'!BD8),0))))))))))</f>
        <v>0</v>
      </c>
      <c r="BE16" s="133">
        <f>IF($C$7=2026,COUNTIFS(Set!$E$8:$E$87,$B$16,Set!$B$8:$B$87,' Dashboard'!BE8),IF($C$7=2027,COUNTIFS(Set!$I$8:$I$87,$B$16,Set!$B$8:$B$87,' Dashboard'!BE8),IF($C$7=2028,COUNTIFS(Set!$M$8:$M$87,$B$16,Set!$B$8:$B$87,' Dashboard'!BE8),IF($C$7=2029, COUNTIFS(Set!$Q$8:$Q$87,$B$16, Set!$B$8:$B$87,' Dashboard'!BE8),IF($C$7=2030, COUNTIFS(Set!$U$8:$U$87,$B$16, Set!$B$8:$B$87,' Dashboard'!BE8), IF($C$7=2031, COUNTIFS(Set!$Y$8:$Y$87,$B$16, Set!$B$8:$B$87,' Dashboard'!BE8),IF($C$7=2032, COUNTIFS(Set!$AC$8:$AC$87,$B$16, Set!$B$8:$B$87,' Dashboard'!BE8), IF($C$7=2033, COUNTIFS(Set!$AG$8:$AG$87,$B$16, Set!$B$8:$B$87,' Dashboard'!BE8), IF($C$7=2034, COUNTIFS(Set!$AK$8:$AK$87,$B$16, Set!$B$8:$B$87,' Dashboard'!BE8), IF($C$7=2035,COUNTIFS(Set!$AO$8:$AO$87,$B$16, Set!$B$8:$B$87,' Dashboard'!BE8),0))))))))))</f>
        <v>1</v>
      </c>
      <c r="BF16" s="133">
        <f>IF($C$7=2026,COUNTIFS(Set!$E$8:$E$87,$B$16,Set!$B$8:$B$87,' Dashboard'!BF8),IF($C$7=2027,COUNTIFS(Set!$I$8:$I$87,$B$16,Set!$B$8:$B$87,' Dashboard'!BF8),IF($C$7=2028,COUNTIFS(Set!$M$8:$M$87,$B$16,Set!$B$8:$B$87,' Dashboard'!BF8),IF($C$7=2029, COUNTIFS(Set!$Q$8:$Q$87,$B$16, Set!$B$8:$B$87,' Dashboard'!BF8),IF($C$7=2030, COUNTIFS(Set!$U$8:$U$87,$B$16, Set!$B$8:$B$87,' Dashboard'!BF8), IF($C$7=2031, COUNTIFS(Set!$Y$8:$Y$87,$B$16, Set!$B$8:$B$87,' Dashboard'!BF8),IF($C$7=2032, COUNTIFS(Set!$AC$8:$AC$87,$B$16, Set!$B$8:$B$87,' Dashboard'!BF8), IF($C$7=2033, COUNTIFS(Set!$AG$8:$AG$87,$B$16, Set!$B$8:$B$87,' Dashboard'!BF8), IF($C$7=2034, COUNTIFS(Set!$AK$8:$AK$87,$B$16, Set!$B$8:$B$87,' Dashboard'!BF8), IF($C$7=2035,COUNTIFS(Set!$AO$8:$AO$87,$B$16, Set!$B$8:$B$87,' Dashboard'!BF8),0))))))))))</f>
        <v>0</v>
      </c>
      <c r="BG16" s="133">
        <f>IF($C$7=2026,COUNTIFS(Set!$E$8:$E$87,$B$16,Set!$B$8:$B$87,' Dashboard'!BG8),IF($C$7=2027,COUNTIFS(Set!$I$8:$I$87,$B$16,Set!$B$8:$B$87,' Dashboard'!BG8),IF($C$7=2028,COUNTIFS(Set!$M$8:$M$87,$B$16,Set!$B$8:$B$87,' Dashboard'!BG8),IF($C$7=2029, COUNTIFS(Set!$Q$8:$Q$87,$B$16, Set!$B$8:$B$87,' Dashboard'!BG8),IF($C$7=2030, COUNTIFS(Set!$U$8:$U$87,$B$16, Set!$B$8:$B$87,' Dashboard'!BG8), IF($C$7=2031, COUNTIFS(Set!$Y$8:$Y$87,$B$16, Set!$B$8:$B$87,' Dashboard'!BG8),IF($C$7=2032, COUNTIFS(Set!$AC$8:$AC$87,$B$16, Set!$B$8:$B$87,' Dashboard'!BG8), IF($C$7=2033, COUNTIFS(Set!$AG$8:$AG$87,$B$16, Set!$B$8:$B$87,' Dashboard'!BG8), IF($C$7=2034, COUNTIFS(Set!$AK$8:$AK$87,$B$16, Set!$B$8:$B$87,' Dashboard'!BG8), IF($C$7=2035,COUNTIFS(Set!$AO$8:$AO$87,$B$16, Set!$B$8:$B$87,' Dashboard'!BG8),0))))))))))</f>
        <v>0</v>
      </c>
      <c r="BH16" s="133">
        <f>IF($C$7=2026,COUNTIFS(Set!$E$8:$E$87,$B$16,Set!$B$8:$B$87,' Dashboard'!BH8),IF($C$7=2027,COUNTIFS(Set!$I$8:$I$87,$B$16,Set!$B$8:$B$87,' Dashboard'!BH8),IF($C$7=2028,COUNTIFS(Set!$M$8:$M$87,$B$16,Set!$B$8:$B$87,' Dashboard'!BH8),IF($C$7=2029, COUNTIFS(Set!$Q$8:$Q$87,$B$16, Set!$B$8:$B$87,' Dashboard'!BH8),IF($C$7=2030, COUNTIFS(Set!$U$8:$U$87,$B$16, Set!$B$8:$B$87,' Dashboard'!BH8), IF($C$7=2031, COUNTIFS(Set!$Y$8:$Y$87,$B$16, Set!$B$8:$B$87,' Dashboard'!BH8),IF($C$7=2032, COUNTIFS(Set!$AC$8:$AC$87,$B$16, Set!$B$8:$B$87,' Dashboard'!BH8), IF($C$7=2033, COUNTIFS(Set!$AG$8:$AG$87,$B$16, Set!$B$8:$B$87,' Dashboard'!BH8), IF($C$7=2034, COUNTIFS(Set!$AK$8:$AK$87,$B$16, Set!$B$8:$B$87,' Dashboard'!BH8), IF($C$7=2035,COUNTIFS(Set!$AO$8:$AO$87,$B$16, Set!$B$8:$B$87,' Dashboard'!BH8),0))))))))))</f>
        <v>0</v>
      </c>
      <c r="BI16" s="133">
        <f>IF($C$7=2026,COUNTIFS(Set!$E$8:$E$87,$B$16,Set!$B$8:$B$87,' Dashboard'!BI8),IF($C$7=2027,COUNTIFS(Set!$I$8:$I$87,$B$16,Set!$B$8:$B$87,' Dashboard'!BI8),IF($C$7=2028,COUNTIFS(Set!$M$8:$M$87,$B$16,Set!$B$8:$B$87,' Dashboard'!BI8),IF($C$7=2029, COUNTIFS(Set!$Q$8:$Q$87,$B$16, Set!$B$8:$B$87,' Dashboard'!BI8),IF($C$7=2030, COUNTIFS(Set!$U$8:$U$87,$B$16, Set!$B$8:$B$87,' Dashboard'!BI8), IF($C$7=2031, COUNTIFS(Set!$Y$8:$Y$87,$B$16, Set!$B$8:$B$87,' Dashboard'!BI8),IF($C$7=2032, COUNTIFS(Set!$AC$8:$AC$87,$B$16, Set!$B$8:$B$87,' Dashboard'!BI8), IF($C$7=2033, COUNTIFS(Set!$AG$8:$AG$87,$B$16, Set!$B$8:$B$87,' Dashboard'!BI8), IF($C$7=2034, COUNTIFS(Set!$AK$8:$AK$87,$B$16, Set!$B$8:$B$87,' Dashboard'!BI8), IF($C$7=2035,COUNTIFS(Set!$AO$8:$AO$87,$B$16, Set!$B$8:$B$87,' Dashboard'!BI8),0))))))))))</f>
        <v>1</v>
      </c>
      <c r="BJ16" s="133">
        <f>IF($C$7=2026,COUNTIFS(Set!$E$8:$E$87,$B$16,Set!$B$8:$B$87,' Dashboard'!BJ8),IF($C$7=2027,COUNTIFS(Set!$I$8:$I$87,$B$16,Set!$B$8:$B$87,' Dashboard'!BJ8),IF($C$7=2028,COUNTIFS(Set!$M$8:$M$87,$B$16,Set!$B$8:$B$87,' Dashboard'!BJ8),IF($C$7=2029, COUNTIFS(Set!$Q$8:$Q$87,$B$16, Set!$B$8:$B$87,' Dashboard'!BJ8),IF($C$7=2030, COUNTIFS(Set!$U$8:$U$87,$B$16, Set!$B$8:$B$87,' Dashboard'!BJ8), IF($C$7=2031, COUNTIFS(Set!$Y$8:$Y$87,$B$16, Set!$B$8:$B$87,' Dashboard'!BJ8),IF($C$7=2032, COUNTIFS(Set!$AC$8:$AC$87,$B$16, Set!$B$8:$B$87,' Dashboard'!BJ8), IF($C$7=2033, COUNTIFS(Set!$AG$8:$AG$87,$B$16, Set!$B$8:$B$87,' Dashboard'!BJ8), IF($C$7=2034, COUNTIFS(Set!$AK$8:$AK$87,$B$16, Set!$B$8:$B$87,' Dashboard'!BJ8), IF($C$7=2035,COUNTIFS(Set!$AO$8:$AO$87,$B$16, Set!$B$8:$B$87,' Dashboard'!BJ8),0))))))))))</f>
        <v>0</v>
      </c>
      <c r="BK16" s="133">
        <f>IF($C$7=2026,COUNTIFS(Set!$E$8:$E$87,$B$16,Set!$B$8:$B$87,' Dashboard'!BK8),IF($C$7=2027,COUNTIFS(Set!$I$8:$I$87,$B$16,Set!$B$8:$B$87,' Dashboard'!BK8),IF($C$7=2028,COUNTIFS(Set!$M$8:$M$87,$B$16,Set!$B$8:$B$87,' Dashboard'!BK8),IF($C$7=2029, COUNTIFS(Set!$Q$8:$Q$87,$B$16, Set!$B$8:$B$87,' Dashboard'!BK8),IF($C$7=2030, COUNTIFS(Set!$U$8:$U$87,$B$16, Set!$B$8:$B$87,' Dashboard'!BK8), IF($C$7=2031, COUNTIFS(Set!$Y$8:$Y$87,$B$16, Set!$B$8:$B$87,' Dashboard'!BK8),IF($C$7=2032, COUNTIFS(Set!$AC$8:$AC$87,$B$16, Set!$B$8:$B$87,' Dashboard'!BK8), IF($C$7=2033, COUNTIFS(Set!$AG$8:$AG$87,$B$16, Set!$B$8:$B$87,' Dashboard'!BK8), IF($C$7=2034, COUNTIFS(Set!$AK$8:$AK$87,$B$16, Set!$B$8:$B$87,' Dashboard'!BK8), IF($C$7=2035,COUNTIFS(Set!$AO$8:$AO$87,$B$16, Set!$B$8:$B$87,' Dashboard'!BK8),0))))))))))</f>
        <v>0</v>
      </c>
      <c r="BL16" s="133">
        <f>IF($C$7=2026,COUNTIFS(Set!$E$8:$E$87,$B$16,Set!$B$8:$B$87,' Dashboard'!BL8),IF($C$7=2027,COUNTIFS(Set!$I$8:$I$87,$B$16,Set!$B$8:$B$87,' Dashboard'!BL8),IF($C$7=2028,COUNTIFS(Set!$M$8:$M$87,$B$16,Set!$B$8:$B$87,' Dashboard'!BL8),IF($C$7=2029, COUNTIFS(Set!$Q$8:$Q$87,$B$16, Set!$B$8:$B$87,' Dashboard'!BL8),IF($C$7=2030, COUNTIFS(Set!$U$8:$U$87,$B$16, Set!$B$8:$B$87,' Dashboard'!BL8), IF($C$7=2031, COUNTIFS(Set!$Y$8:$Y$87,$B$16, Set!$B$8:$B$87,' Dashboard'!BL8),IF($C$7=2032, COUNTIFS(Set!$AC$8:$AC$87,$B$16, Set!$B$8:$B$87,' Dashboard'!BL8), IF($C$7=2033, COUNTIFS(Set!$AG$8:$AG$87,$B$16, Set!$B$8:$B$87,' Dashboard'!BL8), IF($C$7=2034, COUNTIFS(Set!$AK$8:$AK$87,$B$16, Set!$B$8:$B$87,' Dashboard'!BL8), IF($C$7=2035,COUNTIFS(Set!$AO$8:$AO$87,$B$16, Set!$B$8:$B$87,' Dashboard'!BL8),0))))))))))</f>
        <v>0</v>
      </c>
      <c r="BM16" s="133">
        <f>IF($C$7=2026,COUNTIFS(Set!$E$8:$E$87,$B$16,Set!$B$8:$B$87,' Dashboard'!BM8),IF($C$7=2027,COUNTIFS(Set!$I$8:$I$87,$B$16,Set!$B$8:$B$87,' Dashboard'!BM8),IF($C$7=2028,COUNTIFS(Set!$M$8:$M$87,$B$16,Set!$B$8:$B$87,' Dashboard'!BM8),IF($C$7=2029, COUNTIFS(Set!$Q$8:$Q$87,$B$16, Set!$B$8:$B$87,' Dashboard'!BM8),IF($C$7=2030, COUNTIFS(Set!$U$8:$U$87,$B$16, Set!$B$8:$B$87,' Dashboard'!BM8), IF($C$7=2031, COUNTIFS(Set!$Y$8:$Y$87,$B$16, Set!$B$8:$B$87,' Dashboard'!BM8),IF($C$7=2032, COUNTIFS(Set!$AC$8:$AC$87,$B$16, Set!$B$8:$B$87,' Dashboard'!BM8), IF($C$7=2033, COUNTIFS(Set!$AG$8:$AG$87,$B$16, Set!$B$8:$B$87,' Dashboard'!BM8), IF($C$7=2034, COUNTIFS(Set!$AK$8:$AK$87,$B$16, Set!$B$8:$B$87,' Dashboard'!BM8), IF($C$7=2035,COUNTIFS(Set!$AO$8:$AO$87,$B$16, Set!$B$8:$B$87,' Dashboard'!BM8),0))))))))))</f>
        <v>1</v>
      </c>
      <c r="BN16" s="133">
        <f>IF($C$7=2026,COUNTIFS(Set!$E$8:$E$87,$B$16,Set!$B$8:$B$87,' Dashboard'!BN8),IF($C$7=2027,COUNTIFS(Set!$I$8:$I$87,$B$16,Set!$B$8:$B$87,' Dashboard'!BN8),IF($C$7=2028,COUNTIFS(Set!$M$8:$M$87,$B$16,Set!$B$8:$B$87,' Dashboard'!BN8),IF($C$7=2029, COUNTIFS(Set!$Q$8:$Q$87,$B$16, Set!$B$8:$B$87,' Dashboard'!BN8),IF($C$7=2030, COUNTIFS(Set!$U$8:$U$87,$B$16, Set!$B$8:$B$87,' Dashboard'!BN8), IF($C$7=2031, COUNTIFS(Set!$Y$8:$Y$87,$B$16, Set!$B$8:$B$87,' Dashboard'!BN8),IF($C$7=2032, COUNTIFS(Set!$AC$8:$AC$87,$B$16, Set!$B$8:$B$87,' Dashboard'!BN8), IF($C$7=2033, COUNTIFS(Set!$AG$8:$AG$87,$B$16, Set!$B$8:$B$87,' Dashboard'!BN8), IF($C$7=2034, COUNTIFS(Set!$AK$8:$AK$87,$B$16, Set!$B$8:$B$87,' Dashboard'!BN8), IF($C$7=2035,COUNTIFS(Set!$AO$8:$AO$87,$B$16, Set!$B$8:$B$87,' Dashboard'!BN8),0))))))))))</f>
        <v>0</v>
      </c>
      <c r="BP16" s="126">
        <f>IF($C$7=2026,COUNTIFS(Set!$E$8:$E$87,B16,Set!$C$8:$C$87,"=5"),IF($C$7=2027,COUNTIFS(Set!$I$8:$I$87,B16,Set!$C$8:$C$87,"=5"), IF($C$7=2028, COUNTIFS(Set!$M$8:$M$87,B16,Set!$C$8:$C$87,"=5"), IF($C$7=2029, COUNTIFS(Set!$Q$8:$Q$87,B16,Set!$C$8:$C$87,"=5"), IF($C$7=2030, COUNTIFS(Set!$U$8:$U$87,B16,Set!$C$8:$C$87,"=5"), IF($C$7=2031, COUNTIFS(Set!$Y$8:$Y$87,B16,Set!$C$8:$C$87,"=5"), IF($C$7=2032, COUNTIFS(Set!$AC$8:$AC$87,B16,Set!$C$8:$C$87,"=5"), IF($C$7=2033, COUNTIFS(Set!$AG$8:$AG$87,B16,Set!$C$8:$C$87,"=5"), IF($C$7=2034, COUNTIFS(Set!$AK$8:$AK$87,B16,Set!$C$8:$C$87,"=5"), IF($C$7=2035, COUNTIFS(Set!$AO$8:$AO$87,B16,Set!$C$8:$C$87,"=5"),0))))))))))</f>
        <v>3</v>
      </c>
      <c r="BQ16" s="131">
        <f>IF($C$7=2026,COUNTIFS(Set!$E$8:$E$87,$B$16,Set!$B$8:$B$87,' Dashboard'!BQ8),IF($C$7=2027,COUNTIFS(Set!$I$8:$I$87,$B$16,Set!$B$8:$B$87,' Dashboard'!BQ8),IF($C$7=2028,COUNTIFS(Set!$M$8:$M$87,$B$16,Set!$B$8:$B$87,' Dashboard'!BQ8),IF($C$7=2029, COUNTIFS(Set!$Q$8:$Q$87,$B$16, Set!$B$8:$B$87,' Dashboard'!BQ8),IF($C$7=2030, COUNTIFS(Set!$U$8:$U$87,$B$16, Set!$B$8:$B$87,' Dashboard'!BQ8), IF($C$7=2031, COUNTIFS(Set!$Y$8:$Y$87,$B$16, Set!$B$8:$B$87,' Dashboard'!BQ8),IF($C$7=2032, COUNTIFS(Set!$AC$8:$AC$87,$B$16, Set!$B$8:$B$87,' Dashboard'!BQ8), IF($C$7=2033, COUNTIFS(Set!$AG$8:$AG$87,$B$16, Set!$B$8:$B$87,' Dashboard'!BQ8), IF($C$7=2034, COUNTIFS(Set!$AK$8:$AK$87,$B$16, Set!$B$8:$B$87,' Dashboard'!BQ8), IF($C$7=2035,COUNTIFS(Set!$AO$8:$AO$87,$B$16, Set!$B$8:$B$87,' Dashboard'!BQ8),0))))))))))</f>
        <v>0</v>
      </c>
      <c r="BR16" s="131">
        <f>IF($C$7=2026,COUNTIFS(Set!$E$8:$E$87,$B$16,Set!$B$8:$B$87,' Dashboard'!BR8),IF($C$7=2027,COUNTIFS(Set!$I$8:$I$87,$B$16,Set!$B$8:$B$87,' Dashboard'!BR8),IF($C$7=2028,COUNTIFS(Set!$M$8:$M$87,$B$16,Set!$B$8:$B$87,' Dashboard'!BR8),IF($C$7=2029, COUNTIFS(Set!$Q$8:$Q$87,$B$16, Set!$B$8:$B$87,' Dashboard'!BR8),IF($C$7=2030, COUNTIFS(Set!$U$8:$U$87,$B$16, Set!$B$8:$B$87,' Dashboard'!BR8), IF($C$7=2031, COUNTIFS(Set!$Y$8:$Y$87,$B$16, Set!$B$8:$B$87,' Dashboard'!BR8),IF($C$7=2032, COUNTIFS(Set!$AC$8:$AC$87,$B$16, Set!$B$8:$B$87,' Dashboard'!BR8), IF($C$7=2033, COUNTIFS(Set!$AG$8:$AG$87,$B$16, Set!$B$8:$B$87,' Dashboard'!BR8), IF($C$7=2034, COUNTIFS(Set!$AK$8:$AK$87,$B$16, Set!$B$8:$B$87,' Dashboard'!BR8), IF($C$7=2035,COUNTIFS(Set!$AO$8:$AO$87,$B$16, Set!$B$8:$B$87,' Dashboard'!BR8),0))))))))))</f>
        <v>1</v>
      </c>
      <c r="BS16" s="131">
        <f>IF($C$7=2026,COUNTIFS(Set!$E$8:$E$87,$B$16,Set!$B$8:$B$87,' Dashboard'!BS8),IF($C$7=2027,COUNTIFS(Set!$I$8:$I$87,$B$16,Set!$B$8:$B$87,' Dashboard'!BS8),IF($C$7=2028,COUNTIFS(Set!$M$8:$M$87,$B$16,Set!$B$8:$B$87,' Dashboard'!BS8),IF($C$7=2029, COUNTIFS(Set!$Q$8:$Q$87,$B$16, Set!$B$8:$B$87,' Dashboard'!BS8),IF($C$7=2030, COUNTIFS(Set!$U$8:$U$87,$B$16, Set!$B$8:$B$87,' Dashboard'!BS8), IF($C$7=2031, COUNTIFS(Set!$Y$8:$Y$87,$B$16, Set!$B$8:$B$87,' Dashboard'!BS8),IF($C$7=2032, COUNTIFS(Set!$AC$8:$AC$87,$B$16, Set!$B$8:$B$87,' Dashboard'!BS8), IF($C$7=2033, COUNTIFS(Set!$AG$8:$AG$87,$B$16, Set!$B$8:$B$87,' Dashboard'!BS8), IF($C$7=2034, COUNTIFS(Set!$AK$8:$AK$87,$B$16, Set!$B$8:$B$87,' Dashboard'!BS8), IF($C$7=2035,COUNTIFS(Set!$AO$8:$AO$87,$B$16, Set!$B$8:$B$87,' Dashboard'!BS8),0))))))))))</f>
        <v>0</v>
      </c>
      <c r="BT16" s="131">
        <f>IF($C$7=2026,COUNTIFS(Set!$E$8:$E$87,$B$16,Set!$B$8:$B$87,' Dashboard'!BT8),IF($C$7=2027,COUNTIFS(Set!$I$8:$I$87,$B$16,Set!$B$8:$B$87,' Dashboard'!BT8),IF($C$7=2028,COUNTIFS(Set!$M$8:$M$87,$B$16,Set!$B$8:$B$87,' Dashboard'!BT8),IF($C$7=2029, COUNTIFS(Set!$Q$8:$Q$87,$B$16, Set!$B$8:$B$87,' Dashboard'!BT8),IF($C$7=2030, COUNTIFS(Set!$U$8:$U$87,$B$16, Set!$B$8:$B$87,' Dashboard'!BT8), IF($C$7=2031, COUNTIFS(Set!$Y$8:$Y$87,$B$16, Set!$B$8:$B$87,' Dashboard'!BT8),IF($C$7=2032, COUNTIFS(Set!$AC$8:$AC$87,$B$16, Set!$B$8:$B$87,' Dashboard'!BT8), IF($C$7=2033, COUNTIFS(Set!$AG$8:$AG$87,$B$16, Set!$B$8:$B$87,' Dashboard'!BT8), IF($C$7=2034, COUNTIFS(Set!$AK$8:$AK$87,$B$16, Set!$B$8:$B$87,' Dashboard'!BT8), IF($C$7=2035,COUNTIFS(Set!$AO$8:$AO$87,$B$16, Set!$B$8:$B$87,' Dashboard'!BT8),0))))))))))</f>
        <v>0</v>
      </c>
      <c r="BU16" s="131">
        <f>IF($C$7=2026,COUNTIFS(Set!$E$8:$E$87,$B$16,Set!$B$8:$B$87,' Dashboard'!BU8),IF($C$7=2027,COUNTIFS(Set!$I$8:$I$87,$B$16,Set!$B$8:$B$87,' Dashboard'!BU8),IF($C$7=2028,COUNTIFS(Set!$M$8:$M$87,$B$16,Set!$B$8:$B$87,' Dashboard'!BU8),IF($C$7=2029, COUNTIFS(Set!$Q$8:$Q$87,$B$16, Set!$B$8:$B$87,' Dashboard'!BU8),IF($C$7=2030, COUNTIFS(Set!$U$8:$U$87,$B$16, Set!$B$8:$B$87,' Dashboard'!BU8), IF($C$7=2031, COUNTIFS(Set!$Y$8:$Y$87,$B$16, Set!$B$8:$B$87,' Dashboard'!BU8),IF($C$7=2032, COUNTIFS(Set!$AC$8:$AC$87,$B$16, Set!$B$8:$B$87,' Dashboard'!BU8), IF($C$7=2033, COUNTIFS(Set!$AG$8:$AG$87,$B$16, Set!$B$8:$B$87,' Dashboard'!BU8), IF($C$7=2034, COUNTIFS(Set!$AK$8:$AK$87,$B$16, Set!$B$8:$B$87,' Dashboard'!BU8), IF($C$7=2035,COUNTIFS(Set!$AO$8:$AO$87,$B$16, Set!$B$8:$B$87,' Dashboard'!BU8),0))))))))))</f>
        <v>0</v>
      </c>
      <c r="BV16" s="131">
        <f>IF($C$7=2026,COUNTIFS(Set!$E$8:$E$87,$B$16,Set!$B$8:$B$87,' Dashboard'!BV8),IF($C$7=2027,COUNTIFS(Set!$I$8:$I$87,$B$16,Set!$B$8:$B$87,' Dashboard'!BV8),IF($C$7=2028,COUNTIFS(Set!$M$8:$M$87,$B$16,Set!$B$8:$B$87,' Dashboard'!BV8),IF($C$7=2029, COUNTIFS(Set!$Q$8:$Q$87,$B$16, Set!$B$8:$B$87,' Dashboard'!BV8),IF($C$7=2030, COUNTIFS(Set!$U$8:$U$87,$B$16, Set!$B$8:$B$87,' Dashboard'!BV8), IF($C$7=2031, COUNTIFS(Set!$Y$8:$Y$87,$B$16, Set!$B$8:$B$87,' Dashboard'!BV8),IF($C$7=2032, COUNTIFS(Set!$AC$8:$AC$87,$B$16, Set!$B$8:$B$87,' Dashboard'!BV8), IF($C$7=2033, COUNTIFS(Set!$AG$8:$AG$87,$B$16, Set!$B$8:$B$87,' Dashboard'!BV8), IF($C$7=2034, COUNTIFS(Set!$AK$8:$AK$87,$B$16, Set!$B$8:$B$87,' Dashboard'!BV8), IF($C$7=2035,COUNTIFS(Set!$AO$8:$AO$87,$B$16, Set!$B$8:$B$87,' Dashboard'!BV8),0))))))))))</f>
        <v>0</v>
      </c>
      <c r="BW16" s="131">
        <f>IF($C$7=2026,COUNTIFS(Set!$E$8:$E$87,$B$16,Set!$B$8:$B$87,' Dashboard'!BW8),IF($C$7=2027,COUNTIFS(Set!$I$8:$I$87,$B$16,Set!$B$8:$B$87,' Dashboard'!BW8),IF($C$7=2028,COUNTIFS(Set!$M$8:$M$87,$B$16,Set!$B$8:$B$87,' Dashboard'!BW8),IF($C$7=2029, COUNTIFS(Set!$Q$8:$Q$87,$B$16, Set!$B$8:$B$87,' Dashboard'!BW8),IF($C$7=2030, COUNTIFS(Set!$U$8:$U$87,$B$16, Set!$B$8:$B$87,' Dashboard'!BW8), IF($C$7=2031, COUNTIFS(Set!$Y$8:$Y$87,$B$16, Set!$B$8:$B$87,' Dashboard'!BW8),IF($C$7=2032, COUNTIFS(Set!$AC$8:$AC$87,$B$16, Set!$B$8:$B$87,' Dashboard'!BW8), IF($C$7=2033, COUNTIFS(Set!$AG$8:$AG$87,$B$16, Set!$B$8:$B$87,' Dashboard'!BW8), IF($C$7=2034, COUNTIFS(Set!$AK$8:$AK$87,$B$16, Set!$B$8:$B$87,' Dashboard'!BW8), IF($C$7=2035,COUNTIFS(Set!$AO$8:$AO$87,$B$16, Set!$B$8:$B$87,' Dashboard'!BW8),0))))))))))</f>
        <v>1</v>
      </c>
      <c r="BX16" s="131">
        <f>IF($C$7=2026,COUNTIFS(Set!$E$8:$E$87,$B$16,Set!$B$8:$B$87,' Dashboard'!BX8),IF($C$7=2027,COUNTIFS(Set!$I$8:$I$87,$B$16,Set!$B$8:$B$87,' Dashboard'!BX8),IF($C$7=2028,COUNTIFS(Set!$M$8:$M$87,$B$16,Set!$B$8:$B$87,' Dashboard'!BX8),IF($C$7=2029, COUNTIFS(Set!$Q$8:$Q$87,$B$16, Set!$B$8:$B$87,' Dashboard'!BX8),IF($C$7=2030, COUNTIFS(Set!$U$8:$U$87,$B$16, Set!$B$8:$B$87,' Dashboard'!BX8), IF($C$7=2031, COUNTIFS(Set!$Y$8:$Y$87,$B$16, Set!$B$8:$B$87,' Dashboard'!BX8),IF($C$7=2032, COUNTIFS(Set!$AC$8:$AC$87,$B$16, Set!$B$8:$B$87,' Dashboard'!BX8), IF($C$7=2033, COUNTIFS(Set!$AG$8:$AG$87,$B$16, Set!$B$8:$B$87,' Dashboard'!BX8), IF($C$7=2034, COUNTIFS(Set!$AK$8:$AK$87,$B$16, Set!$B$8:$B$87,' Dashboard'!BX8), IF($C$7=2035,COUNTIFS(Set!$AO$8:$AO$87,$B$16, Set!$B$8:$B$87,' Dashboard'!BX8),0))))))))))</f>
        <v>0</v>
      </c>
      <c r="BY16" s="131">
        <f>IF($C$7=2026,COUNTIFS(Set!$E$8:$E$87,$B$16,Set!$B$8:$B$87,' Dashboard'!BY8),IF($C$7=2027,COUNTIFS(Set!$I$8:$I$87,$B$16,Set!$B$8:$B$87,' Dashboard'!BY8),IF($C$7=2028,COUNTIFS(Set!$M$8:$M$87,$B$16,Set!$B$8:$B$87,' Dashboard'!BY8),IF($C$7=2029, COUNTIFS(Set!$Q$8:$Q$87,$B$16, Set!$B$8:$B$87,' Dashboard'!BY8),IF($C$7=2030, COUNTIFS(Set!$U$8:$U$87,$B$16, Set!$B$8:$B$87,' Dashboard'!BY8), IF($C$7=2031, COUNTIFS(Set!$Y$8:$Y$87,$B$16, Set!$B$8:$B$87,' Dashboard'!BY8),IF($C$7=2032, COUNTIFS(Set!$AC$8:$AC$87,$B$16, Set!$B$8:$B$87,' Dashboard'!BY8), IF($C$7=2033, COUNTIFS(Set!$AG$8:$AG$87,$B$16, Set!$B$8:$B$87,' Dashboard'!BY8), IF($C$7=2034, COUNTIFS(Set!$AK$8:$AK$87,$B$16, Set!$B$8:$B$87,' Dashboard'!BY8), IF($C$7=2035,COUNTIFS(Set!$AO$8:$AO$87,$B$16, Set!$B$8:$B$87,' Dashboard'!BY8),0))))))))))</f>
        <v>0</v>
      </c>
      <c r="BZ16" s="131">
        <f>IF($C$7=2026,COUNTIFS(Set!$E$8:$E$87,$B$16,Set!$B$8:$B$87,' Dashboard'!BZ8),IF($C$7=2027,COUNTIFS(Set!$I$8:$I$87,$B$16,Set!$B$8:$B$87,' Dashboard'!BZ8),IF($C$7=2028,COUNTIFS(Set!$M$8:$M$87,$B$16,Set!$B$8:$B$87,' Dashboard'!BZ8),IF($C$7=2029, COUNTIFS(Set!$Q$8:$Q$87,$B$16, Set!$B$8:$B$87,' Dashboard'!BZ8),IF($C$7=2030, COUNTIFS(Set!$U$8:$U$87,$B$16, Set!$B$8:$B$87,' Dashboard'!BZ8), IF($C$7=2031, COUNTIFS(Set!$Y$8:$Y$87,$B$16, Set!$B$8:$B$87,' Dashboard'!BZ8),IF($C$7=2032, COUNTIFS(Set!$AC$8:$AC$87,$B$16, Set!$B$8:$B$87,' Dashboard'!BZ8), IF($C$7=2033, COUNTIFS(Set!$AG$8:$AG$87,$B$16, Set!$B$8:$B$87,' Dashboard'!BZ8), IF($C$7=2034, COUNTIFS(Set!$AK$8:$AK$87,$B$16, Set!$B$8:$B$87,' Dashboard'!BZ8), IF($C$7=2035,COUNTIFS(Set!$AO$8:$AO$87,$B$16, Set!$B$8:$B$87,' Dashboard'!BZ8),0))))))))))</f>
        <v>0</v>
      </c>
      <c r="CA16" s="131">
        <f>IF($C$7=2026,COUNTIFS(Set!$E$8:$E$87,$B$16,Set!$B$8:$B$87,' Dashboard'!CA8),IF($C$7=2027,COUNTIFS(Set!$I$8:$I$87,$B$16,Set!$B$8:$B$87,' Dashboard'!CA8),IF($C$7=2028,COUNTIFS(Set!$M$8:$M$87,$B$16,Set!$B$8:$B$87,' Dashboard'!CA8),IF($C$7=2029, COUNTIFS(Set!$Q$8:$Q$87,$B$16, Set!$B$8:$B$87,' Dashboard'!CA8),IF($C$7=2030, COUNTIFS(Set!$U$8:$U$87,$B$16, Set!$B$8:$B$87,' Dashboard'!CA8), IF($C$7=2031, COUNTIFS(Set!$Y$8:$Y$87,$B$16, Set!$B$8:$B$87,' Dashboard'!CA8),IF($C$7=2032, COUNTIFS(Set!$AC$8:$AC$87,$B$16, Set!$B$8:$B$87,' Dashboard'!CA8), IF($C$7=2033, COUNTIFS(Set!$AG$8:$AG$87,$B$16, Set!$B$8:$B$87,' Dashboard'!CA8), IF($C$7=2034, COUNTIFS(Set!$AK$8:$AK$87,$B$16, Set!$B$8:$B$87,' Dashboard'!CA8), IF($C$7=2035,COUNTIFS(Set!$AO$8:$AO$87,$B$16, Set!$B$8:$B$87,' Dashboard'!CA8),0))))))))))</f>
        <v>1</v>
      </c>
      <c r="CB16" s="131">
        <f>IF($C$7=2026,COUNTIFS(Set!$E$8:$E$87,$B$16,Set!$B$8:$B$87,' Dashboard'!CB8),IF($C$7=2027,COUNTIFS(Set!$I$8:$I$87,$B$16,Set!$B$8:$B$87,' Dashboard'!CB8),IF($C$7=2028,COUNTIFS(Set!$M$8:$M$87,$B$16,Set!$B$8:$B$87,' Dashboard'!CB8),IF($C$7=2029, COUNTIFS(Set!$Q$8:$Q$87,$B$16, Set!$B$8:$B$87,' Dashboard'!CB8),IF($C$7=2030, COUNTIFS(Set!$U$8:$U$87,$B$16, Set!$B$8:$B$87,' Dashboard'!CB8), IF($C$7=2031, COUNTIFS(Set!$Y$8:$Y$87,$B$16, Set!$B$8:$B$87,' Dashboard'!CB8),IF($C$7=2032, COUNTIFS(Set!$AC$8:$AC$87,$B$16, Set!$B$8:$B$87,' Dashboard'!CB8), IF($C$7=2033, COUNTIFS(Set!$AG$8:$AG$87,$B$16, Set!$B$8:$B$87,' Dashboard'!CB8), IF($C$7=2034, COUNTIFS(Set!$AK$8:$AK$87,$B$16, Set!$B$8:$B$87,' Dashboard'!CB8), IF($C$7=2035,COUNTIFS(Set!$AO$8:$AO$87,$B$16, Set!$B$8:$B$87,' Dashboard'!CB8),0))))))))))</f>
        <v>0</v>
      </c>
      <c r="CC16" s="131">
        <f>IF($C$7=2026,COUNTIFS(Set!$E$8:$E$87,$B$16,Set!$B$8:$B$87,' Dashboard'!CC8),IF($C$7=2027,COUNTIFS(Set!$I$8:$I$87,$B$16,Set!$B$8:$B$87,' Dashboard'!CC8),IF($C$7=2028,COUNTIFS(Set!$M$8:$M$87,$B$16,Set!$B$8:$B$87,' Dashboard'!CC8),IF($C$7=2029, COUNTIFS(Set!$Q$8:$Q$87,$B$16, Set!$B$8:$B$87,' Dashboard'!CC8),IF($C$7=2030, COUNTIFS(Set!$U$8:$U$87,$B$16, Set!$B$8:$B$87,' Dashboard'!CC8), IF($C$7=2031, COUNTIFS(Set!$Y$8:$Y$87,$B$16, Set!$B$8:$B$87,' Dashboard'!CC8),IF($C$7=2032, COUNTIFS(Set!$AC$8:$AC$87,$B$16, Set!$B$8:$B$87,' Dashboard'!CC8), IF($C$7=2033, COUNTIFS(Set!$AG$8:$AG$87,$B$16, Set!$B$8:$B$87,' Dashboard'!CC8), IF($C$7=2034, COUNTIFS(Set!$AK$8:$AK$87,$B$16, Set!$B$8:$B$87,' Dashboard'!CC8), IF($C$7=2035,COUNTIFS(Set!$AO$8:$AO$87,$B$16, Set!$B$8:$B$87,' Dashboard'!CC8),0))))))))))</f>
        <v>0</v>
      </c>
      <c r="CE16" s="132">
        <f>IF($C$7=2026,COUNTIFS(Set!$E$8:$E$87,B16,Set!$C$8:$C$87,"=6"),IF($C$7=2027,COUNTIFS(Set!$I$8:$I$87,B16,Set!$C$8:$C$87,"=6"), IF($C$7=2028, COUNTIFS(Set!$M$8:$M$87,B16,Set!$C$8:$C$87,"=6"), IF($C$7=2029, COUNTIFS(Set!$Q$8:$Q$87,B16,Set!$C$8:$C$87,"=6"), IF($C$7=2030, COUNTIFS(Set!$U$8:$U$87,B16,Set!$C$8:$C$87,"=6"), IF($C$7=2031, COUNTIFS(Set!$Y$8:$Y$87,B16,Set!$C$8:$C$87,"=6"), IF($C$7=2032, COUNTIFS(Set!$AC$8:$AC$87,B16,Set!$C$8:$C$87,"=6"), IF($C$7=2033, COUNTIFS(Set!$AG$8:$AG$87,B16,Set!$C$8:$C$87,"=6"), IF($C$7=2034, COUNTIFS(Set!$AK$8:$AK$87,B16,Set!$C$8:$C$87,"=6"), IF($C$7=2035, COUNTIFS(Set!$AO$8:$AO$87,B16,Set!$C$8:$C$87,"=6"),0))))))))))</f>
        <v>1</v>
      </c>
      <c r="CF16" s="133">
        <f>IF($C$7=2026,COUNTIFS(Set!$E$8:$E$87,$B$16,Set!$B$8:$B$87,' Dashboard'!CF8),IF($C$7=2027,COUNTIFS(Set!$I$8:$I$87,$B$16,Set!$B$8:$B$87,' Dashboard'!CF8),IF($C$7=2028,COUNTIFS(Set!$M$8:$M$87,$B$16,Set!$B$8:$B$87,' Dashboard'!CF8),IF($C$7=2029, COUNTIFS(Set!$Q$8:$Q$87,$B$16, Set!$B$8:$B$87,' Dashboard'!CF8),IF($C$7=2030, COUNTIFS(Set!$U$8:$U$87,$B$16, Set!$B$8:$B$87,' Dashboard'!CF8), IF($C$7=2031, COUNTIFS(Set!$Y$8:$Y$87,$B$16, Set!$B$8:$B$87,' Dashboard'!CF8),IF($C$7=2032, COUNTIFS(Set!$AC$8:$AC$87,$B$16, Set!$B$8:$B$87,' Dashboard'!CF8), IF($C$7=2033, COUNTIFS(Set!$AG$8:$AG$87,$B$16, Set!$B$8:$B$87,' Dashboard'!CF8), IF($C$7=2034, COUNTIFS(Set!$AK$8:$AK$87,$B$16, Set!$B$8:$B$87,' Dashboard'!CF8), IF($C$7=2035,COUNTIFS(Set!$AO$8:$AO$87,$B$16, Set!$B$8:$B$87,' Dashboard'!CF8),0))))))))))</f>
        <v>0</v>
      </c>
      <c r="CG16" s="133">
        <f>IF($C$7=2026,COUNTIFS(Set!$E$8:$E$87,$B$16,Set!$B$8:$B$87,' Dashboard'!CG8),IF($C$7=2027,COUNTIFS(Set!$I$8:$I$87,$B$16,Set!$B$8:$B$87,' Dashboard'!CG8),IF($C$7=2028,COUNTIFS(Set!$M$8:$M$87,$B$16,Set!$B$8:$B$87,' Dashboard'!CG8),IF($C$7=2029, COUNTIFS(Set!$Q$8:$Q$87,$B$16, Set!$B$8:$B$87,' Dashboard'!CG8),IF($C$7=2030, COUNTIFS(Set!$U$8:$U$87,$B$16, Set!$B$8:$B$87,' Dashboard'!CG8), IF($C$7=2031, COUNTIFS(Set!$Y$8:$Y$87,$B$16, Set!$B$8:$B$87,' Dashboard'!CG8),IF($C$7=2032, COUNTIFS(Set!$AC$8:$AC$87,$B$16, Set!$B$8:$B$87,' Dashboard'!CG8), IF($C$7=2033, COUNTIFS(Set!$AG$8:$AG$87,$B$16, Set!$B$8:$B$87,' Dashboard'!CG8), IF($C$7=2034, COUNTIFS(Set!$AK$8:$AK$87,$B$16, Set!$B$8:$B$87,' Dashboard'!CG8), IF($C$7=2035,COUNTIFS(Set!$AO$8:$AO$87,$B$16, Set!$B$8:$B$87,' Dashboard'!CG8),0))))))))))</f>
        <v>1</v>
      </c>
      <c r="CH16" s="133">
        <f>IF($C$7=2026,COUNTIFS(Set!$E$8:$E$87,$B$16,Set!$B$8:$B$87,' Dashboard'!CH8),IF($C$7=2027,COUNTIFS(Set!$I$8:$I$87,$B$16,Set!$B$8:$B$87,' Dashboard'!CH8),IF($C$7=2028,COUNTIFS(Set!$M$8:$M$87,$B$16,Set!$B$8:$B$87,' Dashboard'!CH8),IF($C$7=2029, COUNTIFS(Set!$Q$8:$Q$87,$B$16, Set!$B$8:$B$87,' Dashboard'!CH8),IF($C$7=2030, COUNTIFS(Set!$U$8:$U$87,$B$16, Set!$B$8:$B$87,' Dashboard'!CH8), IF($C$7=2031, COUNTIFS(Set!$Y$8:$Y$87,$B$16, Set!$B$8:$B$87,' Dashboard'!CH8),IF($C$7=2032, COUNTIFS(Set!$AC$8:$AC$87,$B$16, Set!$B$8:$B$87,' Dashboard'!CH8), IF($C$7=2033, COUNTIFS(Set!$AG$8:$AG$87,$B$16, Set!$B$8:$B$87,' Dashboard'!CH8), IF($C$7=2034, COUNTIFS(Set!$AK$8:$AK$87,$B$16, Set!$B$8:$B$87,' Dashboard'!CH8), IF($C$7=2035,COUNTIFS(Set!$AO$8:$AO$87,$B$16, Set!$B$8:$B$87,' Dashboard'!CH8),0))))))))))</f>
        <v>0</v>
      </c>
      <c r="CI16" s="133">
        <f>IF($C$7=2026,COUNTIFS(Set!$E$8:$E$87,$B$16,Set!$B$8:$B$87,' Dashboard'!CI8),IF($C$7=2027,COUNTIFS(Set!$I$8:$I$87,$B$16,Set!$B$8:$B$87,' Dashboard'!CI8),IF($C$7=2028,COUNTIFS(Set!$M$8:$M$87,$B$16,Set!$B$8:$B$87,' Dashboard'!CI8),IF($C$7=2029, COUNTIFS(Set!$Q$8:$Q$87,$B$16, Set!$B$8:$B$87,' Dashboard'!CI8),IF($C$7=2030, COUNTIFS(Set!$U$8:$U$87,$B$16, Set!$B$8:$B$87,' Dashboard'!CI8), IF($C$7=2031, COUNTIFS(Set!$Y$8:$Y$87,$B$16, Set!$B$8:$B$87,' Dashboard'!CI8),IF($C$7=2032, COUNTIFS(Set!$AC$8:$AC$87,$B$16, Set!$B$8:$B$87,' Dashboard'!CI8), IF($C$7=2033, COUNTIFS(Set!$AG$8:$AG$87,$B$16, Set!$B$8:$B$87,' Dashboard'!CI8), IF($C$7=2034, COUNTIFS(Set!$AK$8:$AK$87,$B$16, Set!$B$8:$B$87,' Dashboard'!CI8), IF($C$7=2035,COUNTIFS(Set!$AO$8:$AO$87,$B$16, Set!$B$8:$B$87,' Dashboard'!CI8),0))))))))))</f>
        <v>0</v>
      </c>
      <c r="CK16" s="126">
        <f>IF($C$7=2026,COUNTIFS(Set!$E$8:$E$87,B16,Set!$C$8:$C$87,"=7"),IF($C$7=2027,COUNTIFS(Set!$I$8:$I$87,B16,Set!$C$8:$C$87,"=7"), IF($C$7=2028, COUNTIFS(Set!$M$8:$M$87,B16,Set!$C$8:$C$87,"=7"), IF($C$7=2029, COUNTIFS(Set!$Q$8:$Q$87,B16,Set!$C$8:$C$87,"=7"), IF($C$7=2030, COUNTIFS(Set!$U$8:$U$87,B16,Set!$C$8:$C$87,"=7"), IF($C$7=2031, COUNTIFS(Set!$Y$8:$Y$87,B16,Set!$C$8:$C$87,"=7"), IF($C$7=2032, COUNTIFS(Set!$AC$8:$AC$87,B16,Set!$C$8:$C$87,"=7"), IF($C$7=2033, COUNTIFS(Set!$AG$8:$AG$87,B16,Set!$C$8:$C$87,"=7"), IF($C$7=2034, COUNTIFS(Set!$AK$8:$AK$87,B16,Set!$C$8:$C$87,"=7"), IF($C$7=2035, COUNTIFS(Set!$AO$8:$AO$87,B16,Set!$C$8:$C$87,"=7"),0))))))))))</f>
        <v>1</v>
      </c>
      <c r="CL16" s="131">
        <f>IF($C$7=2026,COUNTIFS(Set!$E$8:$E$87,$B$16,Set!$B$8:$B$87,' Dashboard'!CL8),IF($C$7=2027,COUNTIFS(Set!$I$8:$I$87,$B$16,Set!$B$8:$B$87,' Dashboard'!CL8),IF($C$7=2028,COUNTIFS(Set!$M$8:$M$87,$B$16,Set!$B$8:$B$87,' Dashboard'!CL8),IF($C$7=2029, COUNTIFS(Set!$Q$8:$Q$87,$B$16, Set!$B$8:$B$87,' Dashboard'!CL8),IF($C$7=2030, COUNTIFS(Set!$U$8:$U$87,$B$16, Set!$B$8:$B$87,' Dashboard'!CL8), IF($C$7=2031, COUNTIFS(Set!$Y$8:$Y$87,$B$16, Set!$B$8:$B$87,' Dashboard'!CL8),IF($C$7=2032, COUNTIFS(Set!$AC$8:$AC$87,$B$16, Set!$B$8:$B$87,' Dashboard'!CL8), IF($C$7=2033, COUNTIFS(Set!$AG$8:$AG$87,$B$16, Set!$B$8:$B$87,' Dashboard'!CL8), IF($C$7=2034, COUNTIFS(Set!$AK$8:$AK$87,$B$16, Set!$B$8:$B$87,' Dashboard'!CL8), IF($C$7=2035,COUNTIFS(Set!$AO$8:$AO$87,$B$16, Set!$B$8:$B$87,' Dashboard'!CL8),0))))))))))</f>
        <v>0</v>
      </c>
      <c r="CM16" s="131">
        <f>IF($C$7=2026,COUNTIFS(Set!$E$8:$E$87,$B$16,Set!$B$8:$B$87,' Dashboard'!CM8),IF($C$7=2027,COUNTIFS(Set!$I$8:$I$87,$B$16,Set!$B$8:$B$87,' Dashboard'!CM8),IF($C$7=2028,COUNTIFS(Set!$M$8:$M$87,$B$16,Set!$B$8:$B$87,' Dashboard'!CM8),IF($C$7=2029, COUNTIFS(Set!$Q$8:$Q$87,$B$16, Set!$B$8:$B$87,' Dashboard'!CM8),IF($C$7=2030, COUNTIFS(Set!$U$8:$U$87,$B$16, Set!$B$8:$B$87,' Dashboard'!CM8), IF($C$7=2031, COUNTIFS(Set!$Y$8:$Y$87,$B$16, Set!$B$8:$B$87,' Dashboard'!CM8),IF($C$7=2032, COUNTIFS(Set!$AC$8:$AC$87,$B$16, Set!$B$8:$B$87,' Dashboard'!CM8), IF($C$7=2033, COUNTIFS(Set!$AG$8:$AG$87,$B$16, Set!$B$8:$B$87,' Dashboard'!CM8), IF($C$7=2034, COUNTIFS(Set!$AK$8:$AK$87,$B$16, Set!$B$8:$B$87,' Dashboard'!CM8), IF($C$7=2035,COUNTIFS(Set!$AO$8:$AO$87,$B$16, Set!$B$8:$B$87,' Dashboard'!CM8),0))))))))))</f>
        <v>1</v>
      </c>
      <c r="CN16" s="131">
        <f>IF($C$7=2026,COUNTIFS(Set!$E$8:$E$87,$B$16,Set!$B$8:$B$87,' Dashboard'!CN8),IF($C$7=2027,COUNTIFS(Set!$I$8:$I$87,$B$16,Set!$B$8:$B$87,' Dashboard'!CN8),IF($C$7=2028,COUNTIFS(Set!$M$8:$M$87,$B$16,Set!$B$8:$B$87,' Dashboard'!CN8),IF($C$7=2029, COUNTIFS(Set!$Q$8:$Q$87,$B$16, Set!$B$8:$B$87,' Dashboard'!CN8),IF($C$7=2030, COUNTIFS(Set!$U$8:$U$87,$B$16, Set!$B$8:$B$87,' Dashboard'!CN8), IF($C$7=2031, COUNTIFS(Set!$Y$8:$Y$87,$B$16, Set!$B$8:$B$87,' Dashboard'!CN8),IF($C$7=2032, COUNTIFS(Set!$AC$8:$AC$87,$B$16, Set!$B$8:$B$87,' Dashboard'!CN8), IF($C$7=2033, COUNTIFS(Set!$AG$8:$AG$87,$B$16, Set!$B$8:$B$87,' Dashboard'!CN8), IF($C$7=2034, COUNTIFS(Set!$AK$8:$AK$87,$B$16, Set!$B$8:$B$87,' Dashboard'!CN8), IF($C$7=2035,COUNTIFS(Set!$AO$8:$AO$87,$B$16, Set!$B$8:$B$87,' Dashboard'!CN8),0))))))))))</f>
        <v>0</v>
      </c>
      <c r="CO16" s="131">
        <f>IF($C$7=2026,COUNTIFS(Set!$E$8:$E$87,$B$16,Set!$B$8:$B$87,' Dashboard'!CO8),IF($C$7=2027,COUNTIFS(Set!$I$8:$I$87,$B$16,Set!$B$8:$B$87,' Dashboard'!CO8),IF($C$7=2028,COUNTIFS(Set!$M$8:$M$87,$B$16,Set!$B$8:$B$87,' Dashboard'!CO8),IF($C$7=2029, COUNTIFS(Set!$Q$8:$Q$87,$B$16, Set!$B$8:$B$87,' Dashboard'!CO8),IF($C$7=2030, COUNTIFS(Set!$U$8:$U$87,$B$16, Set!$B$8:$B$87,' Dashboard'!CO8), IF($C$7=2031, COUNTIFS(Set!$Y$8:$Y$87,$B$16, Set!$B$8:$B$87,' Dashboard'!CO8),IF($C$7=2032, COUNTIFS(Set!$AC$8:$AC$87,$B$16, Set!$B$8:$B$87,' Dashboard'!CO8), IF($C$7=2033, COUNTIFS(Set!$AG$8:$AG$87,$B$16, Set!$B$8:$B$87,' Dashboard'!CO8), IF($C$7=2034, COUNTIFS(Set!$AK$8:$AK$87,$B$16, Set!$B$8:$B$87,' Dashboard'!CO8), IF($C$7=2035,COUNTIFS(Set!$AO$8:$AO$87,$B$16, Set!$B$8:$B$87,' Dashboard'!CO8),0))))))))))</f>
        <v>0</v>
      </c>
      <c r="CP16" s="131">
        <f>IF($C$7=2026,COUNTIFS(Set!$E$8:$E$87,$B$16,Set!$B$8:$B$87,' Dashboard'!CP8),IF($C$7=2027,COUNTIFS(Set!$I$8:$I$87,$B$16,Set!$B$8:$B$87,' Dashboard'!CP8),IF($C$7=2028,COUNTIFS(Set!$M$8:$M$87,$B$16,Set!$B$8:$B$87,' Dashboard'!CP8),IF($C$7=2029, COUNTIFS(Set!$Q$8:$Q$87,$B$16, Set!$B$8:$B$87,' Dashboard'!CP8),IF($C$7=2030, COUNTIFS(Set!$U$8:$U$87,$B$16, Set!$B$8:$B$87,' Dashboard'!CP8), IF($C$7=2031, COUNTIFS(Set!$Y$8:$Y$87,$B$16, Set!$B$8:$B$87,' Dashboard'!CP8),IF($C$7=2032, COUNTIFS(Set!$AC$8:$AC$87,$B$16, Set!$B$8:$B$87,' Dashboard'!CP8), IF($C$7=2033, COUNTIFS(Set!$AG$8:$AG$87,$B$16, Set!$B$8:$B$87,' Dashboard'!CP8), IF($C$7=2034, COUNTIFS(Set!$AK$8:$AK$87,$B$16, Set!$B$8:$B$87,' Dashboard'!CP8), IF($C$7=2035,COUNTIFS(Set!$AO$8:$AO$87,$B$16, Set!$B$8:$B$87,' Dashboard'!CP8),0))))))))))</f>
        <v>0</v>
      </c>
      <c r="CR16" s="132">
        <f>IF($C$7=2026,COUNTIFS(Set!$E$8:$E$87,B16,Set!$C$8:$C$87,"=8"),IF($C$7=2027,COUNTIFS(Set!$I$8:$I$87,B16,Set!$C$8:$C$87,"=8"), IF($C$7=2028, COUNTIFS(Set!$M$8:$M$87,B16,Set!$C$8:$C$87,"=8"), IF($C$7=2029, COUNTIFS(Set!$Q$8:$Q$87,B16,Set!$C$8:$C$87,"=8"), IF($C$7=2030, COUNTIFS(Set!$U$8:$U$87,B16,Set!$C$8:$C$87,"=8"), IF($C$7=2031, COUNTIFS(Set!$Y$8:$Y$87,B16,Set!$C$8:$C$87,"=8"), IF($C$7=2032, COUNTIFS(Set!$AC$8:$AC$87,B16,Set!$C$8:$C$87,"=8"), IF($C$7=2033, COUNTIFS(Set!$AG$8:$AG$87,B16,Set!$C$8:$C$87,"=8"), IF($C$7=2034, COUNTIFS(Set!$AK$8:$AK$87,B16,Set!$C$8:$C$87,"=8"), IF($C$7=2035, COUNTIFS(Set!$AO$8:$AO$87,B16,Set!$C$8:$C$87,"=8"),0))))))))))</f>
        <v>1</v>
      </c>
      <c r="CS16" s="133">
        <f>IF($C$7=2026,COUNTIFS(Set!$E$8:$E$87,$B$16,Set!$B$8:$B$87,' Dashboard'!CS8),IF($C$7=2027,COUNTIFS(Set!$I$8:$I$87,$B$16,Set!$B$8:$B$87,' Dashboard'!CS8),IF($C$7=2028,COUNTIFS(Set!$M$8:$M$87,$B$16,Set!$B$8:$B$87,' Dashboard'!CS8),IF($C$7=2029, COUNTIFS(Set!$Q$8:$Q$87,$B$16, Set!$B$8:$B$87,' Dashboard'!CS8),IF($C$7=2030, COUNTIFS(Set!$U$8:$U$87,$B$16, Set!$B$8:$B$87,' Dashboard'!CS8), IF($C$7=2031, COUNTIFS(Set!$Y$8:$Y$87,$B$16, Set!$B$8:$B$87,' Dashboard'!CS8),IF($C$7=2032, COUNTIFS(Set!$AC$8:$AC$87,$B$16, Set!$B$8:$B$87,' Dashboard'!CS8), IF($C$7=2033, COUNTIFS(Set!$AG$8:$AG$87,$B$16, Set!$B$8:$B$87,' Dashboard'!CS8), IF($C$7=2034, COUNTIFS(Set!$AK$8:$AK$87,$B$16, Set!$B$8:$B$87,' Dashboard'!CS8), IF($C$7=2035,COUNTIFS(Set!$AO$8:$AO$87,$B$16, Set!$B$8:$B$87,' Dashboard'!CS8),0))))))))))</f>
        <v>0</v>
      </c>
      <c r="CT16" s="133">
        <f>IF($C$7=2026,COUNTIFS(Set!$E$8:$E$87,$B$16,Set!$B$8:$B$87,' Dashboard'!CT8),IF($C$7=2027,COUNTIFS(Set!$I$8:$I$87,$B$16,Set!$B$8:$B$87,' Dashboard'!CT8),IF($C$7=2028,COUNTIFS(Set!$M$8:$M$87,$B$16,Set!$B$8:$B$87,' Dashboard'!CT8),IF($C$7=2029, COUNTIFS(Set!$Q$8:$Q$87,$B$16, Set!$B$8:$B$87,' Dashboard'!CT8),IF($C$7=2030, COUNTIFS(Set!$U$8:$U$87,$B$16, Set!$B$8:$B$87,' Dashboard'!CT8), IF($C$7=2031, COUNTIFS(Set!$Y$8:$Y$87,$B$16, Set!$B$8:$B$87,' Dashboard'!CT8),IF($C$7=2032, COUNTIFS(Set!$AC$8:$AC$87,$B$16, Set!$B$8:$B$87,' Dashboard'!CT8), IF($C$7=2033, COUNTIFS(Set!$AG$8:$AG$87,$B$16, Set!$B$8:$B$87,' Dashboard'!CT8), IF($C$7=2034, COUNTIFS(Set!$AK$8:$AK$87,$B$16, Set!$B$8:$B$87,' Dashboard'!CT8), IF($C$7=2035,COUNTIFS(Set!$AO$8:$AO$87,$B$16, Set!$B$8:$B$87,' Dashboard'!CT8),0))))))))))</f>
        <v>1</v>
      </c>
      <c r="CU16" s="133">
        <f>IF($C$7=2026,COUNTIFS(Set!$E$8:$E$87,$B$16,Set!$B$8:$B$87,' Dashboard'!CU8),IF($C$7=2027,COUNTIFS(Set!$I$8:$I$87,$B$16,Set!$B$8:$B$87,' Dashboard'!CU8),IF($C$7=2028,COUNTIFS(Set!$M$8:$M$87,$B$16,Set!$B$8:$B$87,' Dashboard'!CU8),IF($C$7=2029, COUNTIFS(Set!$Q$8:$Q$87,$B$16, Set!$B$8:$B$87,' Dashboard'!CU8),IF($C$7=2030, COUNTIFS(Set!$U$8:$U$87,$B$16, Set!$B$8:$B$87,' Dashboard'!CU8), IF($C$7=2031, COUNTIFS(Set!$Y$8:$Y$87,$B$16, Set!$B$8:$B$87,' Dashboard'!CU8),IF($C$7=2032, COUNTIFS(Set!$AC$8:$AC$87,$B$16, Set!$B$8:$B$87,' Dashboard'!CU8), IF($C$7=2033, COUNTIFS(Set!$AG$8:$AG$87,$B$16, Set!$B$8:$B$87,' Dashboard'!CU8), IF($C$7=2034, COUNTIFS(Set!$AK$8:$AK$87,$B$16, Set!$B$8:$B$87,' Dashboard'!CU8), IF($C$7=2035,COUNTIFS(Set!$AO$8:$AO$87,$B$16, Set!$B$8:$B$87,' Dashboard'!CU8),0))))))))))</f>
        <v>0</v>
      </c>
      <c r="CW16" s="126">
        <f>IF($C$7=2026,COUNTIFS(Set!$E$8:$E$87,B16,Set!$C$8:$C$87,"=9"),IF($C$7=2027,COUNTIFS(Set!$I$8:$I$87,B16,Set!$C$8:$C$87,"=9"), IF($C$7=2028, COUNTIFS(Set!$M$8:$M$87,B16,Set!$C$8:$C$87,"=9"), IF($C$7=2029, COUNTIFS(Set!$Q$8:$Q$87,B16,Set!$C$8:$C$87,"=9"), IF($C$7=2030, COUNTIFS(Set!$U$8:$U$87,B16,Set!$C$8:$C$87,"=9"), IF($C$7=2031, COUNTIFS(Set!$Y$8:$Y$87,B16,Set!$C$8:$C$87,"=9"), IF($C$7=2032, COUNTIFS(Set!$AC$8:$AC$87,B16,Set!$C$8:$C$87,"=9"), IF($C$7=2033, COUNTIFS(Set!$AG$8:$AG$87,B16,Set!$C$8:$C$87,"=9"), IF($C$7=2034, COUNTIFS(Set!$AK$8:$AK$87,B16,Set!$C$8:$C$87,"=9"), IF($C$7=2035, COUNTIFS(Set!$AO$8:$AO$87,B16,Set!$C$8:$C$87,"=9"),0))))))))))</f>
        <v>0</v>
      </c>
      <c r="CX16" s="131">
        <f>IF($C$7=2026,COUNTIFS(Set!$E$8:$E$87,$B$16,Set!$B$8:$B$87,' Dashboard'!CX8),IF($C$7=2027,COUNTIFS(Set!$I$8:$I$87,$B$16,Set!$B$8:$B$87,' Dashboard'!CX8),IF($C$7=2028,COUNTIFS(Set!$M$8:$M$87,$B$16,Set!$B$8:$B$87,' Dashboard'!CX8),IF($C$7=2029, COUNTIFS(Set!$Q$8:$Q$87,$B$16, Set!$B$8:$B$87,' Dashboard'!CX8),IF($C$7=2030, COUNTIFS(Set!$U$8:$U$87,$B$16, Set!$B$8:$B$87,' Dashboard'!CX8), IF($C$7=2031, COUNTIFS(Set!$Y$8:$Y$87,$B$16, Set!$B$8:$B$87,' Dashboard'!CX8),IF($C$7=2032, COUNTIFS(Set!$AC$8:$AC$87,$B$16, Set!$B$8:$B$87,' Dashboard'!CX8), IF($C$7=2033, COUNTIFS(Set!$AG$8:$AG$87,$B$16, Set!$B$8:$B$87,' Dashboard'!CX8), IF($C$7=2034, COUNTIFS(Set!$AK$8:$AK$87,$B$16, Set!$B$8:$B$87,' Dashboard'!CX8), IF($C$7=2035,COUNTIFS(Set!$AO$8:$AO$87,$B$16, Set!$B$8:$B$87,' Dashboard'!CX8),0))))))))))</f>
        <v>0</v>
      </c>
    </row>
    <row r="17" spans="2:102" ht="12.75" customHeight="1" x14ac:dyDescent="0.25">
      <c r="B17" s="123">
        <f>'Hilfstabellen &amp; Legenden'!C14</f>
        <v>0</v>
      </c>
      <c r="C17" s="124">
        <f t="shared" si="0"/>
        <v>0</v>
      </c>
      <c r="D17" s="125">
        <f t="shared" si="1"/>
        <v>0</v>
      </c>
      <c r="F17" s="126">
        <f>IF($C$7=2026,COUNTIFS(Set!$E$8:$E$87,B17,Set!$C$8:$C$87,"=1"),IF($C$7=2027,COUNTIFS(Set!$I$8:$I$87,B17,Set!$C$8:$C$87,"=1"), IF($C$7=2028, COUNTIFS(Set!$M$8:$M$87,B17,Set!$C$8:$C$87,"=1"), IF($C$7=2029, COUNTIFS(Set!$Q$8:$Q$87,B17,Set!$C$8:$C$87,"=1"), IF($C$7=2030, COUNTIFS(Set!$U$8:$U$87,B17,Set!$C$8:$C$87,"=1"), IF($C$7=2031, COUNTIFS(Set!$Y$8:$Y$87,B17,Set!$C$8:$C$87,"=1"), IF($C$7=2032, COUNTIFS(Set!$AC$8:$AC$87,B17,Set!$C$8:$C$87,"=1"), IF($C$7=2033, COUNTIFS(Set!$AG$8:$AG$87,B17,Set!$C$8:$C$87,"=1"), IF($C$7=2034, COUNTIFS(Set!$AK$8:$AK$87,B17,Set!$C$8:$C$87,"=1"), IF($C$7=2035, COUNTIFS(Set!$AO$8:$AO$87,B17,Set!$C$8:$C$87,"=1"),0))))))))))</f>
        <v>0</v>
      </c>
      <c r="G17" s="127">
        <f>IF($C$7=2026,COUNTIFS(Set!$E$8:$E$87,$B$17,Set!$B$8:$B$87,' Dashboard'!G8),IF($C$7=2027,COUNTIFS(Set!$I$8:$I$87,$B$17,Set!$B$8:$B$87,' Dashboard'!G8),IF($C$7=2028,COUNTIFS(Set!$M$8:$M$87,$B$17,Set!$B$8:$B$87,' Dashboard'!G8),IF($C$7=2029, COUNTIFS(Set!$Q$8:$Q$87,$B$17, Set!$B$8:$B$87,' Dashboard'!G8),IF($C$7=2030, COUNTIFS(Set!$U$8:$U$87,$B$17, Set!$B$8:$B$87,' Dashboard'!G8), IF($C$7=2031, COUNTIFS(Set!$Y$8:$Y$87,$B$17, Set!$B$8:$B$87,' Dashboard'!G8),IF($C$7=2032, COUNTIFS(Set!$AC$8:$AC$87,$B$17, Set!$B$8:$B$87,' Dashboard'!G8), IF($C$7=2033, COUNTIFS(Set!$AG$8:$AG$87,$B$17, Set!$B$8:$B$87,' Dashboard'!G8), IF($C$7=2034, COUNTIFS(Set!$AK$8:$AK$87,$B$17, Set!$B$8:$B$87,' Dashboard'!G8), IF($C$7=2035,COUNTIFS(Set!$AO$8:$AO$87,$B$17, Set!$B$8:$B$87,' Dashboard'!G8),0))))))))))</f>
        <v>0</v>
      </c>
      <c r="H17" s="127">
        <f>IF($C$7=2026,COUNTIFS(Set!$E$8:$E$87,$B$17,Set!$B$8:$B$87,' Dashboard'!H8),IF($C$7=2027,COUNTIFS(Set!$I$8:$I$87,$B$17,Set!$B$8:$B$87,' Dashboard'!H8),IF($C$7=2028,COUNTIFS(Set!$M$8:$M$87,$B$17,Set!$B$8:$B$87,' Dashboard'!H8),IF($C$7=2029, COUNTIFS(Set!$Q$8:$Q$87,$B$17, Set!$B$8:$B$87,' Dashboard'!H8),IF($C$7=2030, COUNTIFS(Set!$U$8:$U$87,$B$17, Set!$B$8:$B$87,' Dashboard'!H8), IF($C$7=2031, COUNTIFS(Set!$Y$8:$Y$87,$B$17, Set!$B$8:$B$87,' Dashboard'!H8),IF($C$7=2032, COUNTIFS(Set!$AC$8:$AC$87,$B$17, Set!$B$8:$B$87,' Dashboard'!H8), IF($C$7=2033, COUNTIFS(Set!$AG$8:$AG$87,$B$17, Set!$B$8:$B$87,' Dashboard'!H8), IF($C$7=2034, COUNTIFS(Set!$AK$8:$AK$87,$B$17, Set!$B$8:$B$87,' Dashboard'!H8), IF($C$7=2035,COUNTIFS(Set!$AO$8:$AO$87,$B$17, Set!$B$8:$B$87,' Dashboard'!H8),0))))))))))</f>
        <v>0</v>
      </c>
      <c r="I17" s="127">
        <f>IF($C$7=2026,COUNTIFS(Set!$E$8:$E$87,$B$17,Set!$B$8:$B$87,' Dashboard'!I8),IF($C$7=2027,COUNTIFS(Set!$I$8:$I$87,$B$17,Set!$B$8:$B$87,' Dashboard'!I8),IF($C$7=2028,COUNTIFS(Set!$M$8:$M$87,$B$17,Set!$B$8:$B$87,' Dashboard'!I8),IF($C$7=2029, COUNTIFS(Set!$Q$8:$Q$87,$B$17, Set!$B$8:$B$87,' Dashboard'!I8),IF($C$7=2030, COUNTIFS(Set!$U$8:$U$87,$B$17, Set!$B$8:$B$87,' Dashboard'!I8), IF($C$7=2031, COUNTIFS(Set!$Y$8:$Y$87,$B$17, Set!$B$8:$B$87,' Dashboard'!I8),IF($C$7=2032, COUNTIFS(Set!$AC$8:$AC$87,$B$17, Set!$B$8:$B$87,' Dashboard'!I8), IF($C$7=2033, COUNTIFS(Set!$AG$8:$AG$87,$B$17, Set!$B$8:$B$87,' Dashboard'!I8), IF($C$7=2034, COUNTIFS(Set!$AK$8:$AK$87,$B$17, Set!$B$8:$B$87,' Dashboard'!I8), IF($C$7=2035,COUNTIFS(Set!$AO$8:$AO$87,$B$17, Set!$B$8:$B$87,' Dashboard'!I8),0))))))))))</f>
        <v>0</v>
      </c>
      <c r="J17" s="127">
        <f>IF($C$7=2026,COUNTIFS(Set!$E$8:$E$87,$B$17,Set!$B$8:$B$87,' Dashboard'!J8),IF($C$7=2027,COUNTIFS(Set!$I$8:$I$87,$B$17,Set!$B$8:$B$87,' Dashboard'!J8),IF($C$7=2028,COUNTIFS(Set!$M$8:$M$87,$B$17,Set!$B$8:$B$87,' Dashboard'!J8),IF($C$7=2029, COUNTIFS(Set!$Q$8:$Q$87,$B$17, Set!$B$8:$B$87,' Dashboard'!J8),IF($C$7=2030, COUNTIFS(Set!$U$8:$U$87,$B$17, Set!$B$8:$B$87,' Dashboard'!J8), IF($C$7=2031, COUNTIFS(Set!$Y$8:$Y$87,$B$17, Set!$B$8:$B$87,' Dashboard'!J8),IF($C$7=2032, COUNTIFS(Set!$AC$8:$AC$87,$B$17, Set!$B$8:$B$87,' Dashboard'!J8), IF($C$7=2033, COUNTIFS(Set!$AG$8:$AG$87,$B$17, Set!$B$8:$B$87,' Dashboard'!J8), IF($C$7=2034, COUNTIFS(Set!$AK$8:$AK$87,$B$17, Set!$B$8:$B$87,' Dashboard'!J8), IF($C$7=2035,COUNTIFS(Set!$AO$8:$AO$87,$B$17, Set!$B$8:$B$87,' Dashboard'!J8),0))))))))))</f>
        <v>0</v>
      </c>
      <c r="K17" s="108"/>
      <c r="L17" s="129">
        <f>IF($C$7=2026,COUNTIFS(Set!$E$8:$E$87,B17,Set!$C$8:$C$87,"=2"),IF($C$7=2027,COUNTIFS(Set!$I$8:$I$87,B17,Set!$C$8:$C$87,"=2"), IF($C$7=2028, COUNTIFS(Set!$M$8:$M$87,B17,Set!$C$8:$C$87,"=2"), IF($C$7=2029, COUNTIFS(Set!$Q$8:$Q$87,B17,Set!$C$8:$C$87,"=2"), IF($C$7=2030, COUNTIFS(Set!$U$8:$U$87,B17,Set!$C$8:$C$87,"=2"), IF($C$7=2031, COUNTIFS(Set!$Y$8:$Y$87,B17,Set!$C$8:$C$87,"=2"), IF($C$7=2032, COUNTIFS(Set!$AC$8:$AC$87,B17,Set!$C$8:$C$87,"=2"), IF($C$7=2033, COUNTIFS(Set!$AG$8:$AG$87,B17,Set!$C$8:$C$87,"=2"), IF($C$7=2034, COUNTIFS(Set!$AK$8:$AK$87,B17,Set!$C$8:$C$87,"=2"), IF($C$7=2035, COUNTIFS(Set!$AO$8:$AO$87,B17,Set!$C$8:$C$87,"=2"),0))))))))))</f>
        <v>0</v>
      </c>
      <c r="M17" s="130">
        <f>IF($C$7=2026,COUNTIFS(Set!$E$8:$E$87,$B$17,Set!$B$8:$B$87,' Dashboard'!M8),IF($C$7=2027,COUNTIFS(Set!$I$8:$I$87,$B$17,Set!$B$8:$B$87,' Dashboard'!M8),IF($C$7=2028,COUNTIFS(Set!$M$8:$M$87,$B$17,Set!$B$8:$B$87,' Dashboard'!M8),IF($C$7=2029, COUNTIFS(Set!$Q$8:$Q$87,$B$17, Set!$B$8:$B$87,' Dashboard'!M8),IF($C$7=2030, COUNTIFS(Set!$U$8:$U$87,$B$17, Set!$B$8:$B$87,' Dashboard'!M8), IF($C$7=2031, COUNTIFS(Set!$Y$8:$Y$87,$B$17, Set!$B$8:$B$87,' Dashboard'!M8),IF($C$7=2032, COUNTIFS(Set!$AC$8:$AC$87,$B$17, Set!$B$8:$B$87,' Dashboard'!M8), IF($C$7=2033, COUNTIFS(Set!$AG$8:$AG$87,$B$17, Set!$B$8:$B$87,' Dashboard'!M8), IF($C$7=2034, COUNTIFS(Set!$AK$8:$AK$87,$B$17, Set!$B$8:$B$87,' Dashboard'!M8), IF($C$7=2035,COUNTIFS(Set!$AO$8:$AO$87,$B$17, Set!$B$8:$B$87,' Dashboard'!M8),0))))))))))</f>
        <v>0</v>
      </c>
      <c r="N17" s="130">
        <f>IF($C$7=2026,COUNTIFS(Set!$E$8:$E$87,$B$17,Set!$B$8:$B$87,' Dashboard'!N8),IF($C$7=2027,COUNTIFS(Set!$I$8:$I$87,$B$17,Set!$B$8:$B$87,' Dashboard'!N8),IF($C$7=2028,COUNTIFS(Set!$M$8:$M$87,$B$17,Set!$B$8:$B$87,' Dashboard'!N8),IF($C$7=2029, COUNTIFS(Set!$Q$8:$Q$87,$B$17, Set!$B$8:$B$87,' Dashboard'!N8),IF($C$7=2030, COUNTIFS(Set!$U$8:$U$87,$B$17, Set!$B$8:$B$87,' Dashboard'!N8), IF($C$7=2031, COUNTIFS(Set!$Y$8:$Y$87,$B$17, Set!$B$8:$B$87,' Dashboard'!N8),IF($C$7=2032, COUNTIFS(Set!$AC$8:$AC$87,$B$17, Set!$B$8:$B$87,' Dashboard'!N8), IF($C$7=2033, COUNTIFS(Set!$AG$8:$AG$87,$B$17, Set!$B$8:$B$87,' Dashboard'!N8), IF($C$7=2034, COUNTIFS(Set!$AK$8:$AK$87,$B$17, Set!$B$8:$B$87,' Dashboard'!N8), IF($C$7=2035,COUNTIFS(Set!$AO$8:$AO$87,$B$17, Set!$B$8:$B$87,' Dashboard'!N8),0))))))))))</f>
        <v>0</v>
      </c>
      <c r="O17" s="130">
        <f>IF($C$7=2026,COUNTIFS(Set!$E$8:$E$87,$B$17,Set!$B$8:$B$87,' Dashboard'!O8),IF($C$7=2027,COUNTIFS(Set!$I$8:$I$87,$B$17,Set!$B$8:$B$87,' Dashboard'!O8),IF($C$7=2028,COUNTIFS(Set!$M$8:$M$87,$B$17,Set!$B$8:$B$87,' Dashboard'!O8),IF($C$7=2029, COUNTIFS(Set!$Q$8:$Q$87,$B$17, Set!$B$8:$B$87,' Dashboard'!O8),IF($C$7=2030, COUNTIFS(Set!$U$8:$U$87,$B$17, Set!$B$8:$B$87,' Dashboard'!O8), IF($C$7=2031, COUNTIFS(Set!$Y$8:$Y$87,$B$17, Set!$B$8:$B$87,' Dashboard'!O8),IF($C$7=2032, COUNTIFS(Set!$AC$8:$AC$87,$B$17, Set!$B$8:$B$87,' Dashboard'!O8), IF($C$7=2033, COUNTIFS(Set!$AG$8:$AG$87,$B$17, Set!$B$8:$B$87,' Dashboard'!O8), IF($C$7=2034, COUNTIFS(Set!$AK$8:$AK$87,$B$17, Set!$B$8:$B$87,' Dashboard'!O8), IF($C$7=2035,COUNTIFS(Set!$AO$8:$AO$87,$B$17, Set!$B$8:$B$87,' Dashboard'!O8),0))))))))))</f>
        <v>0</v>
      </c>
      <c r="P17" s="130">
        <f>IF($C$7=2026,COUNTIFS(Set!$E$8:$E$87,$B$17,Set!$B$8:$B$87,' Dashboard'!P8),IF($C$7=2027,COUNTIFS(Set!$I$8:$I$87,$B$17,Set!$B$8:$B$87,' Dashboard'!P8),IF($C$7=2028,COUNTIFS(Set!$M$8:$M$87,$B$17,Set!$B$8:$B$87,' Dashboard'!P8),IF($C$7=2029, COUNTIFS(Set!$Q$8:$Q$87,$B$17, Set!$B$8:$B$87,' Dashboard'!P8),IF($C$7=2030, COUNTIFS(Set!$U$8:$U$87,$B$17, Set!$B$8:$B$87,' Dashboard'!P8), IF($C$7=2031, COUNTIFS(Set!$Y$8:$Y$87,$B$17, Set!$B$8:$B$87,' Dashboard'!P8),IF($C$7=2032, COUNTIFS(Set!$AC$8:$AC$87,$B$17, Set!$B$8:$B$87,' Dashboard'!P8), IF($C$7=2033, COUNTIFS(Set!$AG$8:$AG$87,$B$17, Set!$B$8:$B$87,' Dashboard'!P8), IF($C$7=2034, COUNTIFS(Set!$AK$8:$AK$87,$B$17, Set!$B$8:$B$87,' Dashboard'!P8), IF($C$7=2035,COUNTIFS(Set!$AO$8:$AO$87,$B$17, Set!$B$8:$B$87,' Dashboard'!P8),0))))))))))</f>
        <v>0</v>
      </c>
      <c r="Q17" s="130">
        <f>IF($C$7=2026,COUNTIFS(Set!$E$8:$E$87,$B$17,Set!$B$8:$B$87,' Dashboard'!Q8),IF($C$7=2027,COUNTIFS(Set!$I$8:$I$87,$B$17,Set!$B$8:$B$87,' Dashboard'!Q8),IF($C$7=2028,COUNTIFS(Set!$M$8:$M$87,$B$17,Set!$B$8:$B$87,' Dashboard'!Q8),IF($C$7=2029, COUNTIFS(Set!$Q$8:$Q$87,$B$17, Set!$B$8:$B$87,' Dashboard'!Q8),IF($C$7=2030, COUNTIFS(Set!$U$8:$U$87,$B$17, Set!$B$8:$B$87,' Dashboard'!Q8), IF($C$7=2031, COUNTIFS(Set!$Y$8:$Y$87,$B$17, Set!$B$8:$B$87,' Dashboard'!Q8),IF($C$7=2032, COUNTIFS(Set!$AC$8:$AC$87,$B$17, Set!$B$8:$B$87,' Dashboard'!Q8), IF($C$7=2033, COUNTIFS(Set!$AG$8:$AG$87,$B$17, Set!$B$8:$B$87,' Dashboard'!Q8), IF($C$7=2034, COUNTIFS(Set!$AK$8:$AK$87,$B$17, Set!$B$8:$B$87,' Dashboard'!Q8), IF($C$7=2035,COUNTIFS(Set!$AO$8:$AO$87,$B$17, Set!$B$8:$B$87,' Dashboard'!Q8),0))))))))))</f>
        <v>0</v>
      </c>
      <c r="R17" s="130">
        <f>IF($C$7=2026,COUNTIFS(Set!$E$8:$E$87,$B$17,Set!$B$8:$B$87,' Dashboard'!R8),IF($C$7=2027,COUNTIFS(Set!$I$8:$I$87,$B$17,Set!$B$8:$B$87,' Dashboard'!R8),IF($C$7=2028,COUNTIFS(Set!$M$8:$M$87,$B$17,Set!$B$8:$B$87,' Dashboard'!R8),IF($C$7=2029, COUNTIFS(Set!$Q$8:$Q$87,$B$17, Set!$B$8:$B$87,' Dashboard'!R8),IF($C$7=2030, COUNTIFS(Set!$U$8:$U$87,$B$17, Set!$B$8:$B$87,' Dashboard'!R8), IF($C$7=2031, COUNTIFS(Set!$Y$8:$Y$87,$B$17, Set!$B$8:$B$87,' Dashboard'!R8),IF($C$7=2032, COUNTIFS(Set!$AC$8:$AC$87,$B$17, Set!$B$8:$B$87,' Dashboard'!R8), IF($C$7=2033, COUNTIFS(Set!$AG$8:$AG$87,$B$17, Set!$B$8:$B$87,' Dashboard'!R8), IF($C$7=2034, COUNTIFS(Set!$AK$8:$AK$87,$B$17, Set!$B$8:$B$87,' Dashboard'!R8), IF($C$7=2035,COUNTIFS(Set!$AO$8:$AO$87,$B$17, Set!$B$8:$B$87,' Dashboard'!R8),0))))))))))</f>
        <v>0</v>
      </c>
      <c r="S17" s="130">
        <f>IF($C$7=2026,COUNTIFS(Set!$E$8:$E$87,$B$17,Set!$B$8:$B$87,' Dashboard'!S8),IF($C$7=2027,COUNTIFS(Set!$I$8:$I$87,$B$17,Set!$B$8:$B$87,' Dashboard'!S8),IF($C$7=2028,COUNTIFS(Set!$M$8:$M$87,$B$17,Set!$B$8:$B$87,' Dashboard'!S8),IF($C$7=2029, COUNTIFS(Set!$Q$8:$Q$87,$B$17, Set!$B$8:$B$87,' Dashboard'!S8),IF($C$7=2030, COUNTIFS(Set!$U$8:$U$87,$B$17, Set!$B$8:$B$87,' Dashboard'!S8), IF($C$7=2031, COUNTIFS(Set!$Y$8:$Y$87,$B$17, Set!$B$8:$B$87,' Dashboard'!S8),IF($C$7=2032, COUNTIFS(Set!$AC$8:$AC$87,$B$17, Set!$B$8:$B$87,' Dashboard'!S8), IF($C$7=2033, COUNTIFS(Set!$AG$8:$AG$87,$B$17, Set!$B$8:$B$87,' Dashboard'!S8), IF($C$7=2034, COUNTIFS(Set!$AK$8:$AK$87,$B$17, Set!$B$8:$B$87,' Dashboard'!S8), IF($C$7=2035,COUNTIFS(Set!$AO$8:$AO$87,$B$17, Set!$B$8:$B$87,' Dashboard'!S8),0))))))))))</f>
        <v>0</v>
      </c>
      <c r="T17" s="130">
        <f>IF($C$7=2026,COUNTIFS(Set!$E$8:$E$87,$B$17,Set!$B$8:$B$87,' Dashboard'!T8),IF($C$7=2027,COUNTIFS(Set!$I$8:$I$87,$B$17,Set!$B$8:$B$87,' Dashboard'!T8),IF($C$7=2028,COUNTIFS(Set!$M$8:$M$87,$B$17,Set!$B$8:$B$87,' Dashboard'!T8),IF($C$7=2029, COUNTIFS(Set!$Q$8:$Q$87,$B$17, Set!$B$8:$B$87,' Dashboard'!T8),IF($C$7=2030, COUNTIFS(Set!$U$8:$U$87,$B$17, Set!$B$8:$B$87,' Dashboard'!T8), IF($C$7=2031, COUNTIFS(Set!$Y$8:$Y$87,$B$17, Set!$B$8:$B$87,' Dashboard'!T8),IF($C$7=2032, COUNTIFS(Set!$AC$8:$AC$87,$B$17, Set!$B$8:$B$87,' Dashboard'!T8), IF($C$7=2033, COUNTIFS(Set!$AG$8:$AG$87,$B$17, Set!$B$8:$B$87,' Dashboard'!T8), IF($C$7=2034, COUNTIFS(Set!$AK$8:$AK$87,$B$17, Set!$B$8:$B$87,' Dashboard'!T8), IF($C$7=2035,COUNTIFS(Set!$AO$8:$AO$87,$B$17, Set!$B$8:$B$87,' Dashboard'!T8),0))))))))))</f>
        <v>0</v>
      </c>
      <c r="U17" s="130">
        <f>IF($C$7=2026,COUNTIFS(Set!$E$8:$E$87,$B$17,Set!$B$8:$B$87,' Dashboard'!U8),IF($C$7=2027,COUNTIFS(Set!$I$8:$I$87,$B$17,Set!$B$8:$B$87,' Dashboard'!U8),IF($C$7=2028,COUNTIFS(Set!$M$8:$M$87,$B$17,Set!$B$8:$B$87,' Dashboard'!U8),IF($C$7=2029, COUNTIFS(Set!$Q$8:$Q$87,$B$17, Set!$B$8:$B$87,' Dashboard'!U8),IF($C$7=2030, COUNTIFS(Set!$U$8:$U$87,$B$17, Set!$B$8:$B$87,' Dashboard'!U8), IF($C$7=2031, COUNTIFS(Set!$Y$8:$Y$87,$B$17, Set!$B$8:$B$87,' Dashboard'!U8),IF($C$7=2032, COUNTIFS(Set!$AC$8:$AC$87,$B$17, Set!$B$8:$B$87,' Dashboard'!U8), IF($C$7=2033, COUNTIFS(Set!$AG$8:$AG$87,$B$17, Set!$B$8:$B$87,' Dashboard'!U8), IF($C$7=2034, COUNTIFS(Set!$AK$8:$AK$87,$B$17, Set!$B$8:$B$87,' Dashboard'!U8), IF($C$7=2035,COUNTIFS(Set!$AO$8:$AO$87,$B$17, Set!$B$8:$B$87,' Dashboard'!U8),0))))))))))</f>
        <v>0</v>
      </c>
      <c r="V17" s="130">
        <f>IF($C$7=2026,COUNTIFS(Set!$E$8:$E$87,$B$17,Set!$B$8:$B$87,' Dashboard'!V8),IF($C$7=2027,COUNTIFS(Set!$I$8:$I$87,$B$17,Set!$B$8:$B$87,' Dashboard'!V8),IF($C$7=2028,COUNTIFS(Set!$M$8:$M$87,$B$17,Set!$B$8:$B$87,' Dashboard'!V8),IF($C$7=2029, COUNTIFS(Set!$Q$8:$Q$87,$B$17, Set!$B$8:$B$87,' Dashboard'!V8),IF($C$7=2030, COUNTIFS(Set!$U$8:$U$87,$B$17, Set!$B$8:$B$87,' Dashboard'!V8), IF($C$7=2031, COUNTIFS(Set!$Y$8:$Y$87,$B$17, Set!$B$8:$B$87,' Dashboard'!V8),IF($C$7=2032, COUNTIFS(Set!$AC$8:$AC$87,$B$17, Set!$B$8:$B$87,' Dashboard'!V8), IF($C$7=2033, COUNTIFS(Set!$AG$8:$AG$87,$B$17, Set!$B$8:$B$87,' Dashboard'!V8), IF($C$7=2034, COUNTIFS(Set!$AK$8:$AK$87,$B$17, Set!$B$8:$B$87,' Dashboard'!V8), IF($C$7=2035,COUNTIFS(Set!$AO$8:$AO$87,$B$17, Set!$B$8:$B$87,' Dashboard'!V8),0))))))))))</f>
        <v>0</v>
      </c>
      <c r="W17" s="130">
        <f>IF($C$7=2026,COUNTIFS(Set!$E$8:$E$87,$B$17,Set!$B$8:$B$87,' Dashboard'!W8),IF($C$7=2027,COUNTIFS(Set!$I$8:$I$87,$B$17,Set!$B$8:$B$87,' Dashboard'!W8),IF($C$7=2028,COUNTIFS(Set!$M$8:$M$87,$B$17,Set!$B$8:$B$87,' Dashboard'!W8),IF($C$7=2029, COUNTIFS(Set!$Q$8:$Q$87,$B$17, Set!$B$8:$B$87,' Dashboard'!W8),IF($C$7=2030, COUNTIFS(Set!$U$8:$U$87,$B$17, Set!$B$8:$B$87,' Dashboard'!W8), IF($C$7=2031, COUNTIFS(Set!$Y$8:$Y$87,$B$17, Set!$B$8:$B$87,' Dashboard'!W8),IF($C$7=2032, COUNTIFS(Set!$AC$8:$AC$87,$B$17, Set!$B$8:$B$87,' Dashboard'!W8), IF($C$7=2033, COUNTIFS(Set!$AG$8:$AG$87,$B$17, Set!$B$8:$B$87,' Dashboard'!W8), IF($C$7=2034, COUNTIFS(Set!$AK$8:$AK$87,$B$17, Set!$B$8:$B$87,' Dashboard'!W8), IF($C$7=2035,COUNTIFS(Set!$AO$8:$AO$87,$B$17, Set!$B$8:$B$87,' Dashboard'!W8),0))))))))))</f>
        <v>0</v>
      </c>
      <c r="X17" s="130">
        <f>IF($C$7=2026,COUNTIFS(Set!$E$8:$E$87,$B$17,Set!$B$8:$B$87,' Dashboard'!X8),IF($C$7=2027,COUNTIFS(Set!$I$8:$I$87,$B$17,Set!$B$8:$B$87,' Dashboard'!X8),IF($C$7=2028,COUNTIFS(Set!$M$8:$M$87,$B$17,Set!$B$8:$B$87,' Dashboard'!X8),IF($C$7=2029, COUNTIFS(Set!$Q$8:$Q$87,$B$17, Set!$B$8:$B$87,' Dashboard'!X8),IF($C$7=2030, COUNTIFS(Set!$U$8:$U$87,$B$17, Set!$B$8:$B$87,' Dashboard'!X8), IF($C$7=2031, COUNTIFS(Set!$Y$8:$Y$87,$B$17, Set!$B$8:$B$87,' Dashboard'!X8),IF($C$7=2032, COUNTIFS(Set!$AC$8:$AC$87,$B$17, Set!$B$8:$B$87,' Dashboard'!X8), IF($C$7=2033, COUNTIFS(Set!$AG$8:$AG$87,$B$17, Set!$B$8:$B$87,' Dashboard'!X8), IF($C$7=2034, COUNTIFS(Set!$AK$8:$AK$87,$B$17, Set!$B$8:$B$87,' Dashboard'!X8), IF($C$7=2035,COUNTIFS(Set!$AO$8:$AO$87,$B$17, Set!$B$8:$B$87,' Dashboard'!X8),0))))))))))</f>
        <v>0</v>
      </c>
      <c r="Y17" s="130">
        <f>IF($C$7=2026,COUNTIFS(Set!$E$8:$E$87,$B$17,Set!$B$8:$B$87,' Dashboard'!Y8),IF($C$7=2027,COUNTIFS(Set!$I$8:$I$87,$B$17,Set!$B$8:$B$87,' Dashboard'!Y8),IF($C$7=2028,COUNTIFS(Set!$M$8:$M$87,$B$17,Set!$B$8:$B$87,' Dashboard'!Y8),IF($C$7=2029, COUNTIFS(Set!$Q$8:$Q$87,$B$17, Set!$B$8:$B$87,' Dashboard'!Y8),IF($C$7=2030, COUNTIFS(Set!$U$8:$U$87,$B$17, Set!$B$8:$B$87,' Dashboard'!Y8), IF($C$7=2031, COUNTIFS(Set!$Y$8:$Y$87,$B$17, Set!$B$8:$B$87,' Dashboard'!Y8),IF($C$7=2032, COUNTIFS(Set!$AC$8:$AC$87,$B$17, Set!$B$8:$B$87,' Dashboard'!Y8), IF($C$7=2033, COUNTIFS(Set!$AG$8:$AG$87,$B$17, Set!$B$8:$B$87,' Dashboard'!Y8), IF($C$7=2034, COUNTIFS(Set!$AK$8:$AK$87,$B$17, Set!$B$8:$B$87,' Dashboard'!Y8), IF($C$7=2035,COUNTIFS(Set!$AO$8:$AO$87,$B$17, Set!$B$8:$B$87,' Dashboard'!Y8),0))))))))))</f>
        <v>0</v>
      </c>
      <c r="Z17" s="130">
        <f>IF($C$7=2026,COUNTIFS(Set!$E$8:$E$87,$B$17,Set!$B$8:$B$87,' Dashboard'!Z8),IF($C$7=2027,COUNTIFS(Set!$I$8:$I$87,$B$17,Set!$B$8:$B$87,' Dashboard'!Z8),IF($C$7=2028,COUNTIFS(Set!$M$8:$M$87,$B$17,Set!$B$8:$B$87,' Dashboard'!Z8),IF($C$7=2029, COUNTIFS(Set!$Q$8:$Q$87,$B$17, Set!$B$8:$B$87,' Dashboard'!Z8),IF($C$7=2030, COUNTIFS(Set!$U$8:$U$87,$B$17, Set!$B$8:$B$87,' Dashboard'!Z8), IF($C$7=2031, COUNTIFS(Set!$Y$8:$Y$87,$B$17, Set!$B$8:$B$87,' Dashboard'!Z8),IF($C$7=2032, COUNTIFS(Set!$AC$8:$AC$87,$B$17, Set!$B$8:$B$87,' Dashboard'!Z8), IF($C$7=2033, COUNTIFS(Set!$AG$8:$AG$87,$B$17, Set!$B$8:$B$87,' Dashboard'!Z8), IF($C$7=2034, COUNTIFS(Set!$AK$8:$AK$87,$B$17, Set!$B$8:$B$87,' Dashboard'!Z8), IF($C$7=2035,COUNTIFS(Set!$AO$8:$AO$87,$B$17, Set!$B$8:$B$87,' Dashboard'!Z8),0))))))))))</f>
        <v>0</v>
      </c>
      <c r="AA17" s="130">
        <f>IF($C$7=2026,COUNTIFS(Set!$E$8:$E$87,$B$17,Set!$B$8:$B$87,' Dashboard'!AA8),IF($C$7=2027,COUNTIFS(Set!$I$8:$I$87,$B$17,Set!$B$8:$B$87,' Dashboard'!AA8),IF($C$7=2028,COUNTIFS(Set!$M$8:$M$87,$B$17,Set!$B$8:$B$87,' Dashboard'!AA8),IF($C$7=2029, COUNTIFS(Set!$Q$8:$Q$87,$B$17, Set!$B$8:$B$87,' Dashboard'!AA8),IF($C$7=2030, COUNTIFS(Set!$U$8:$U$87,$B$17, Set!$B$8:$B$87,' Dashboard'!AA8), IF($C$7=2031, COUNTIFS(Set!$Y$8:$Y$87,$B$17, Set!$B$8:$B$87,' Dashboard'!AA8),IF($C$7=2032, COUNTIFS(Set!$AC$8:$AC$87,$B$17, Set!$B$8:$B$87,' Dashboard'!AA8), IF($C$7=2033, COUNTIFS(Set!$AG$8:$AG$87,$B$17, Set!$B$8:$B$87,' Dashboard'!AA8), IF($C$7=2034, COUNTIFS(Set!$AK$8:$AK$87,$B$17, Set!$B$8:$B$87,' Dashboard'!AA8), IF($C$7=2035,COUNTIFS(Set!$AO$8:$AO$87,$B$17, Set!$B$8:$B$87,' Dashboard'!AA8),0))))))))))</f>
        <v>0</v>
      </c>
      <c r="AB17" s="130">
        <f>IF($C$7=2026,COUNTIFS(Set!$E$8:$E$87,$B$17,Set!$B$8:$B$87,' Dashboard'!AB8),IF($C$7=2027,COUNTIFS(Set!$I$8:$I$87,$B$17,Set!$B$8:$B$87,' Dashboard'!AB8),IF($C$7=2028,COUNTIFS(Set!$M$8:$M$87,$B$17,Set!$B$8:$B$87,' Dashboard'!AB8),IF($C$7=2029, COUNTIFS(Set!$Q$8:$Q$87,$B$17, Set!$B$8:$B$87,' Dashboard'!AB8),IF($C$7=2030, COUNTIFS(Set!$U$8:$U$87,$B$17, Set!$B$8:$B$87,' Dashboard'!AB8), IF($C$7=2031, COUNTIFS(Set!$Y$8:$Y$87,$B$17, Set!$B$8:$B$87,' Dashboard'!AB8),IF($C$7=2032, COUNTIFS(Set!$AC$8:$AC$87,$B$17, Set!$B$8:$B$87,' Dashboard'!AB8), IF($C$7=2033, COUNTIFS(Set!$AG$8:$AG$87,$B$17, Set!$B$8:$B$87,' Dashboard'!AB8), IF($C$7=2034, COUNTIFS(Set!$AK$8:$AK$87,$B$17, Set!$B$8:$B$87,' Dashboard'!AB8), IF($C$7=2035,COUNTIFS(Set!$AO$8:$AO$87,$B$17, Set!$B$8:$B$87,' Dashboard'!AB8),0))))))))))</f>
        <v>0</v>
      </c>
      <c r="AC17" s="130">
        <f>IF($C$7=2026,COUNTIFS(Set!$E$8:$E$87,$B$17,Set!$B$8:$B$87,' Dashboard'!AC8),IF($C$7=2027,COUNTIFS(Set!$I$8:$I$87,$B$17,Set!$B$8:$B$87,' Dashboard'!AC8),IF($C$7=2028,COUNTIFS(Set!$M$8:$M$87,$B$17,Set!$B$8:$B$87,' Dashboard'!AC8),IF($C$7=2029, COUNTIFS(Set!$Q$8:$Q$87,$B$17, Set!$B$8:$B$87,' Dashboard'!AC8),IF($C$7=2030, COUNTIFS(Set!$U$8:$U$87,$B$17, Set!$B$8:$B$87,' Dashboard'!AC8), IF($C$7=2031, COUNTIFS(Set!$Y$8:$Y$87,$B$17, Set!$B$8:$B$87,' Dashboard'!AC8),IF($C$7=2032, COUNTIFS(Set!$AC$8:$AC$87,$B$17, Set!$B$8:$B$87,' Dashboard'!AC8), IF($C$7=2033, COUNTIFS(Set!$AG$8:$AG$87,$B$17, Set!$B$8:$B$87,' Dashboard'!AC8), IF($C$7=2034, COUNTIFS(Set!$AK$8:$AK$87,$B$17, Set!$B$8:$B$87,' Dashboard'!AC8), IF($C$7=2035,COUNTIFS(Set!$AO$8:$AO$87,$B$17, Set!$B$8:$B$87,' Dashboard'!AC8),0))))))))))</f>
        <v>0</v>
      </c>
      <c r="AD17" s="130">
        <f>IF($C$7=2026,COUNTIFS(Set!$E$8:$E$87,$B$17,Set!$B$8:$B$87,' Dashboard'!AD8),IF($C$7=2027,COUNTIFS(Set!$I$8:$I$87,$B$17,Set!$B$8:$B$87,' Dashboard'!AD8),IF($C$7=2028,COUNTIFS(Set!$M$8:$M$87,$B$17,Set!$B$8:$B$87,' Dashboard'!AD8),IF($C$7=2029, COUNTIFS(Set!$Q$8:$Q$87,$B$17, Set!$B$8:$B$87,' Dashboard'!AD8),IF($C$7=2030, COUNTIFS(Set!$U$8:$U$87,$B$17, Set!$B$8:$B$87,' Dashboard'!AD8), IF($C$7=2031, COUNTIFS(Set!$Y$8:$Y$87,$B$17, Set!$B$8:$B$87,' Dashboard'!AD8),IF($C$7=2032, COUNTIFS(Set!$AC$8:$AC$87,$B$17, Set!$B$8:$B$87,' Dashboard'!AD8), IF($C$7=2033, COUNTIFS(Set!$AG$8:$AG$87,$B$17, Set!$B$8:$B$87,' Dashboard'!AD8), IF($C$7=2034, COUNTIFS(Set!$AK$8:$AK$87,$B$17, Set!$B$8:$B$87,' Dashboard'!AD8), IF($C$7=2035,COUNTIFS(Set!$AO$8:$AO$87,$B$17, Set!$B$8:$B$87,' Dashboard'!AD8),0))))))))))</f>
        <v>0</v>
      </c>
      <c r="AE17" s="108"/>
      <c r="AF17" s="126">
        <f>IF($C$7=2026,COUNTIFS(Set!$E$8:$E$87,B17,Set!$C$8:$C$87,"=3"),IF($C$7=2027,COUNTIFS(Set!$I$8:$I$87,B17,Set!$C$8:$C$87,"=3"), IF($C$7=2028, COUNTIFS(Set!$M$8:$M$87,B17,Set!$C$8:$C$87,"=3"), IF($C$7=2029, COUNTIFS(Set!$Q$8:$Q$87,B17,Set!$C$8:$C$87,"=3"), IF($C$7=2030, COUNTIFS(Set!$U$8:$U$87,B17,Set!$C$8:$C$87,"=3"), IF($C$7=2031, COUNTIFS(Set!$Y$8:$Y$87,B17,Set!$C$8:$C$87,"=3"), IF($C$7=2032, COUNTIFS(Set!$AC$8:$AC$87,B17,Set!$C$8:$C$87,"=3"), IF($C$7=2033, COUNTIFS(Set!$AG$8:$AG$87,B17,Set!$C$8:$C$87,"=3"), IF($C$7=2034, COUNTIFS(Set!$AK$8:$AK$87,B17,Set!$C$8:$C$87,"=3"), IF($C$7=2035, COUNTIFS(Set!$AO$8:$AO$87,B17,Set!$C$8:$C$87,"=3"),0))))))))))</f>
        <v>0</v>
      </c>
      <c r="AG17" s="131">
        <f>IF($C$7=2026,COUNTIFS(Set!$E$8:$E$87,$B$17,Set!$B$8:$B$87,' Dashboard'!AG8),IF($C$7=2027,COUNTIFS(Set!$I$8:$I$87,$B$17,Set!$B$8:$B$87,' Dashboard'!AG8),IF($C$7=2028,COUNTIFS(Set!$M$8:$M$87,$B$17,Set!$B$8:$B$87,' Dashboard'!AG8),IF($C$7=2029, COUNTIFS(Set!$Q$8:$Q$87,$B$17, Set!$B$8:$B$87,' Dashboard'!AG8),IF($C$7=2030, COUNTIFS(Set!$U$8:$U$87,$B$17, Set!$B$8:$B$87,' Dashboard'!AG8), IF($C$7=2031, COUNTIFS(Set!$Y$8:$Y$87,$B$17, Set!$B$8:$B$87,' Dashboard'!AG8),IF($C$7=2032, COUNTIFS(Set!$AC$8:$AC$87,$B$17, Set!$B$8:$B$87,' Dashboard'!AG8), IF($C$7=2033, COUNTIFS(Set!$AG$8:$AG$87,$B$17, Set!$B$8:$B$87,' Dashboard'!AG8), IF($C$7=2034, COUNTIFS(Set!$AK$8:$AK$87,$B$17, Set!$B$8:$B$87,' Dashboard'!AG8), IF($C$7=2035,COUNTIFS(Set!$AO$8:$AO$87,$B$17, Set!$B$8:$B$87,' Dashboard'!AG8),0))))))))))</f>
        <v>0</v>
      </c>
      <c r="AH17" s="131">
        <f>IF($C$7=2026,COUNTIFS(Set!$E$8:$E$87,$B$17,Set!$B$8:$B$87,' Dashboard'!AH8),IF($C$7=2027,COUNTIFS(Set!$I$8:$I$87,$B$17,Set!$B$8:$B$87,' Dashboard'!AH8),IF($C$7=2028,COUNTIFS(Set!$M$8:$M$87,$B$17,Set!$B$8:$B$87,' Dashboard'!AH8),IF($C$7=2029, COUNTIFS(Set!$Q$8:$Q$87,$B$17, Set!$B$8:$B$87,' Dashboard'!AH8),IF($C$7=2030, COUNTIFS(Set!$U$8:$U$87,$B$17, Set!$B$8:$B$87,' Dashboard'!AH8), IF($C$7=2031, COUNTIFS(Set!$Y$8:$Y$87,$B$17, Set!$B$8:$B$87,' Dashboard'!AH8),IF($C$7=2032, COUNTIFS(Set!$AC$8:$AC$87,$B$17, Set!$B$8:$B$87,' Dashboard'!AH8), IF($C$7=2033, COUNTIFS(Set!$AG$8:$AG$87,$B$17, Set!$B$8:$B$87,' Dashboard'!AH8), IF($C$7=2034, COUNTIFS(Set!$AK$8:$AK$87,$B$17, Set!$B$8:$B$87,' Dashboard'!AH8), IF($C$7=2035,COUNTIFS(Set!$AO$8:$AO$87,$B$17, Set!$B$8:$B$87,' Dashboard'!AH8),0))))))))))</f>
        <v>0</v>
      </c>
      <c r="AI17" s="131">
        <f>IF($C$7=2026,COUNTIFS(Set!$E$8:$E$87,$B$17,Set!$B$8:$B$87,' Dashboard'!AI8),IF($C$7=2027,COUNTIFS(Set!$I$8:$I$87,$B$17,Set!$B$8:$B$87,' Dashboard'!AI8),IF($C$7=2028,COUNTIFS(Set!$M$8:$M$87,$B$17,Set!$B$8:$B$87,' Dashboard'!AI8),IF($C$7=2029, COUNTIFS(Set!$Q$8:$Q$87,$B$17, Set!$B$8:$B$87,' Dashboard'!AI8),IF($C$7=2030, COUNTIFS(Set!$U$8:$U$87,$B$17, Set!$B$8:$B$87,' Dashboard'!AI8), IF($C$7=2031, COUNTIFS(Set!$Y$8:$Y$87,$B$17, Set!$B$8:$B$87,' Dashboard'!AI8),IF($C$7=2032, COUNTIFS(Set!$AC$8:$AC$87,$B$17, Set!$B$8:$B$87,' Dashboard'!AI8), IF($C$7=2033, COUNTIFS(Set!$AG$8:$AG$87,$B$17, Set!$B$8:$B$87,' Dashboard'!AI8), IF($C$7=2034, COUNTIFS(Set!$AK$8:$AK$87,$B$17, Set!$B$8:$B$87,' Dashboard'!AI8), IF($C$7=2035,COUNTIFS(Set!$AO$8:$AO$87,$B$17, Set!$B$8:$B$87,' Dashboard'!AI8),0))))))))))</f>
        <v>0</v>
      </c>
      <c r="AJ17" s="131">
        <f>IF($C$7=2026,COUNTIFS(Set!$E$8:$E$87,$B$17,Set!$B$8:$B$87,' Dashboard'!AJ8),IF($C$7=2027,COUNTIFS(Set!$I$8:$I$87,$B$17,Set!$B$8:$B$87,' Dashboard'!AJ8),IF($C$7=2028,COUNTIFS(Set!$M$8:$M$87,$B$17,Set!$B$8:$B$87,' Dashboard'!AJ8),IF($C$7=2029, COUNTIFS(Set!$Q$8:$Q$87,$B$17, Set!$B$8:$B$87,' Dashboard'!AJ8),IF($C$7=2030, COUNTIFS(Set!$U$8:$U$87,$B$17, Set!$B$8:$B$87,' Dashboard'!AJ8), IF($C$7=2031, COUNTIFS(Set!$Y$8:$Y$87,$B$17, Set!$B$8:$B$87,' Dashboard'!AJ8),IF($C$7=2032, COUNTIFS(Set!$AC$8:$AC$87,$B$17, Set!$B$8:$B$87,' Dashboard'!AJ8), IF($C$7=2033, COUNTIFS(Set!$AG$8:$AG$87,$B$17, Set!$B$8:$B$87,' Dashboard'!AJ8), IF($C$7=2034, COUNTIFS(Set!$AK$8:$AK$87,$B$17, Set!$B$8:$B$87,' Dashboard'!AJ8), IF($C$7=2035,COUNTIFS(Set!$AO$8:$AO$87,$B$17, Set!$B$8:$B$87,' Dashboard'!AJ8),0))))))))))</f>
        <v>0</v>
      </c>
      <c r="AK17" s="131">
        <f>IF($C$7=2026,COUNTIFS(Set!$E$8:$E$87,$B$17,Set!$B$8:$B$87,' Dashboard'!AK8),IF($C$7=2027,COUNTIFS(Set!$I$8:$I$87,$B$17,Set!$B$8:$B$87,' Dashboard'!AK8),IF($C$7=2028,COUNTIFS(Set!$M$8:$M$87,$B$17,Set!$B$8:$B$87,' Dashboard'!AK8),IF($C$7=2029, COUNTIFS(Set!$Q$8:$Q$87,$B$17, Set!$B$8:$B$87,' Dashboard'!AK8),IF($C$7=2030, COUNTIFS(Set!$U$8:$U$87,$B$17, Set!$B$8:$B$87,' Dashboard'!AK8), IF($C$7=2031, COUNTIFS(Set!$Y$8:$Y$87,$B$17, Set!$B$8:$B$87,' Dashboard'!AK8),IF($C$7=2032, COUNTIFS(Set!$AC$8:$AC$87,$B$17, Set!$B$8:$B$87,' Dashboard'!AK8), IF($C$7=2033, COUNTIFS(Set!$AG$8:$AG$87,$B$17, Set!$B$8:$B$87,' Dashboard'!AK8), IF($C$7=2034, COUNTIFS(Set!$AK$8:$AK$87,$B$17, Set!$B$8:$B$87,' Dashboard'!AK8), IF($C$7=2035,COUNTIFS(Set!$AO$8:$AO$87,$B$17, Set!$B$8:$B$87,' Dashboard'!AK8),0))))))))))</f>
        <v>0</v>
      </c>
      <c r="AL17" s="131">
        <f>IF($C$7=2026,COUNTIFS(Set!$E$8:$E$87,$B$17,Set!$B$8:$B$87,' Dashboard'!AL8),IF($C$7=2027,COUNTIFS(Set!$I$8:$I$87,$B$17,Set!$B$8:$B$87,' Dashboard'!AL8),IF($C$7=2028,COUNTIFS(Set!$M$8:$M$87,$B$17,Set!$B$8:$B$87,' Dashboard'!AL8),IF($C$7=2029, COUNTIFS(Set!$Q$8:$Q$87,$B$17, Set!$B$8:$B$87,' Dashboard'!AL8),IF($C$7=2030, COUNTIFS(Set!$U$8:$U$87,$B$17, Set!$B$8:$B$87,' Dashboard'!AL8), IF($C$7=2031, COUNTIFS(Set!$Y$8:$Y$87,$B$17, Set!$B$8:$B$87,' Dashboard'!AL8),IF($C$7=2032, COUNTIFS(Set!$AC$8:$AC$87,$B$17, Set!$B$8:$B$87,' Dashboard'!AL8), IF($C$7=2033, COUNTIFS(Set!$AG$8:$AG$87,$B$17, Set!$B$8:$B$87,' Dashboard'!AL8), IF($C$7=2034, COUNTIFS(Set!$AK$8:$AK$87,$B$17, Set!$B$8:$B$87,' Dashboard'!AL8), IF($C$7=2035,COUNTIFS(Set!$AO$8:$AO$87,$B$17, Set!$B$8:$B$87,' Dashboard'!AL8),0))))))))))</f>
        <v>0</v>
      </c>
      <c r="AM17" s="131">
        <f>IF($C$7=2026,COUNTIFS(Set!$E$8:$E$87,$B$17,Set!$B$8:$B$87,' Dashboard'!AM8),IF($C$7=2027,COUNTIFS(Set!$I$8:$I$87,$B$17,Set!$B$8:$B$87,' Dashboard'!AM8),IF($C$7=2028,COUNTIFS(Set!$M$8:$M$87,$B$17,Set!$B$8:$B$87,' Dashboard'!AM8),IF($C$7=2029, COUNTIFS(Set!$Q$8:$Q$87,$B$17, Set!$B$8:$B$87,' Dashboard'!AM8),IF($C$7=2030, COUNTIFS(Set!$U$8:$U$87,$B$17, Set!$B$8:$B$87,' Dashboard'!AM8), IF($C$7=2031, COUNTIFS(Set!$Y$8:$Y$87,$B$17, Set!$B$8:$B$87,' Dashboard'!AM8),IF($C$7=2032, COUNTIFS(Set!$AC$8:$AC$87,$B$17, Set!$B$8:$B$87,' Dashboard'!AM8), IF($C$7=2033, COUNTIFS(Set!$AG$8:$AG$87,$B$17, Set!$B$8:$B$87,' Dashboard'!AM8), IF($C$7=2034, COUNTIFS(Set!$AK$8:$AK$87,$B$17, Set!$B$8:$B$87,' Dashboard'!AM8), IF($C$7=2035,COUNTIFS(Set!$AO$8:$AO$87,$B$17, Set!$B$8:$B$87,' Dashboard'!AM8),0))))))))))</f>
        <v>0</v>
      </c>
      <c r="AN17" s="131">
        <f>IF($C$7=2026,COUNTIFS(Set!$E$8:$E$87,$B$17,Set!$B$8:$B$87,' Dashboard'!AN8),IF($C$7=2027,COUNTIFS(Set!$I$8:$I$87,$B$17,Set!$B$8:$B$87,' Dashboard'!AN8),IF($C$7=2028,COUNTIFS(Set!$M$8:$M$87,$B$17,Set!$B$8:$B$87,' Dashboard'!AN8),IF($C$7=2029, COUNTIFS(Set!$Q$8:$Q$87,$B$17, Set!$B$8:$B$87,' Dashboard'!AN8),IF($C$7=2030, COUNTIFS(Set!$U$8:$U$87,$B$17, Set!$B$8:$B$87,' Dashboard'!AN8), IF($C$7=2031, COUNTIFS(Set!$Y$8:$Y$87,$B$17, Set!$B$8:$B$87,' Dashboard'!AN8),IF($C$7=2032, COUNTIFS(Set!$AC$8:$AC$87,$B$17, Set!$B$8:$B$87,' Dashboard'!AN8), IF($C$7=2033, COUNTIFS(Set!$AG$8:$AG$87,$B$17, Set!$B$8:$B$87,' Dashboard'!AN8), IF($C$7=2034, COUNTIFS(Set!$AK$8:$AK$87,$B$17, Set!$B$8:$B$87,' Dashboard'!AN8), IF($C$7=2035,COUNTIFS(Set!$AO$8:$AO$87,$B$17, Set!$B$8:$B$87,' Dashboard'!AN8),0))))))))))</f>
        <v>0</v>
      </c>
      <c r="AO17" s="131">
        <f>IF($C$7=2026,COUNTIFS(Set!$E$8:$E$87,$B$17,Set!$B$8:$B$87,' Dashboard'!AO8),IF($C$7=2027,COUNTIFS(Set!$I$8:$I$87,$B$17,Set!$B$8:$B$87,' Dashboard'!AO8),IF($C$7=2028,COUNTIFS(Set!$M$8:$M$87,$B$17,Set!$B$8:$B$87,' Dashboard'!AO8),IF($C$7=2029, COUNTIFS(Set!$Q$8:$Q$87,$B$17, Set!$B$8:$B$87,' Dashboard'!AO8),IF($C$7=2030, COUNTIFS(Set!$U$8:$U$87,$B$17, Set!$B$8:$B$87,' Dashboard'!AO8), IF($C$7=2031, COUNTIFS(Set!$Y$8:$Y$87,$B$17, Set!$B$8:$B$87,' Dashboard'!AO8),IF($C$7=2032, COUNTIFS(Set!$AC$8:$AC$87,$B$17, Set!$B$8:$B$87,' Dashboard'!AO8), IF($C$7=2033, COUNTIFS(Set!$AG$8:$AG$87,$B$17, Set!$B$8:$B$87,' Dashboard'!AO8), IF($C$7=2034, COUNTIFS(Set!$AK$8:$AK$87,$B$17, Set!$B$8:$B$87,' Dashboard'!AO8), IF($C$7=2035,COUNTIFS(Set!$AO$8:$AO$87,$B$17, Set!$B$8:$B$87,' Dashboard'!AO8),0))))))))))</f>
        <v>0</v>
      </c>
      <c r="AP17" s="131">
        <f>IF($C$7=2026,COUNTIFS(Set!$E$8:$E$87,$B$17,Set!$B$8:$B$87,' Dashboard'!AP8),IF($C$7=2027,COUNTIFS(Set!$I$8:$I$87,$B$17,Set!$B$8:$B$87,' Dashboard'!AP8),IF($C$7=2028,COUNTIFS(Set!$M$8:$M$87,$B$17,Set!$B$8:$B$87,' Dashboard'!AP8),IF($C$7=2029, COUNTIFS(Set!$Q$8:$Q$87,$B$17, Set!$B$8:$B$87,' Dashboard'!AP8),IF($C$7=2030, COUNTIFS(Set!$U$8:$U$87,$B$17, Set!$B$8:$B$87,' Dashboard'!AP8), IF($C$7=2031, COUNTIFS(Set!$Y$8:$Y$87,$B$17, Set!$B$8:$B$87,' Dashboard'!AP8),IF($C$7=2032, COUNTIFS(Set!$AC$8:$AC$87,$B$17, Set!$B$8:$B$87,' Dashboard'!AP8), IF($C$7=2033, COUNTIFS(Set!$AG$8:$AG$87,$B$17, Set!$B$8:$B$87,' Dashboard'!AP8), IF($C$7=2034, COUNTIFS(Set!$AK$8:$AK$87,$B$17, Set!$B$8:$B$87,' Dashboard'!AP8), IF($C$7=2035,COUNTIFS(Set!$AO$8:$AO$87,$B$17, Set!$B$8:$B$87,' Dashboard'!AP8),0))))))))))</f>
        <v>0</v>
      </c>
      <c r="AQ17" s="131">
        <f>IF($C$7=2026,COUNTIFS(Set!$E$8:$E$87,$B$17,Set!$B$8:$B$87,' Dashboard'!AQ8),IF($C$7=2027,COUNTIFS(Set!$I$8:$I$87,$B$17,Set!$B$8:$B$87,' Dashboard'!AQ8),IF($C$7=2028,COUNTIFS(Set!$M$8:$M$87,$B$17,Set!$B$8:$B$87,' Dashboard'!AQ8),IF($C$7=2029, COUNTIFS(Set!$Q$8:$Q$87,$B$17, Set!$B$8:$B$87,' Dashboard'!AQ8),IF($C$7=2030, COUNTIFS(Set!$U$8:$U$87,$B$17, Set!$B$8:$B$87,' Dashboard'!AQ8), IF($C$7=2031, COUNTIFS(Set!$Y$8:$Y$87,$B$17, Set!$B$8:$B$87,' Dashboard'!AQ8),IF($C$7=2032, COUNTIFS(Set!$AC$8:$AC$87,$B$17, Set!$B$8:$B$87,' Dashboard'!AQ8), IF($C$7=2033, COUNTIFS(Set!$AG$8:$AG$87,$B$17, Set!$B$8:$B$87,' Dashboard'!AQ8), IF($C$7=2034, COUNTIFS(Set!$AK$8:$AK$87,$B$17, Set!$B$8:$B$87,' Dashboard'!AQ8), IF($C$7=2035,COUNTIFS(Set!$AO$8:$AO$87,$B$17, Set!$B$8:$B$87,' Dashboard'!AQ8),0))))))))))</f>
        <v>0</v>
      </c>
      <c r="AR17" s="131">
        <f>IF($C$7=2026,COUNTIFS(Set!$E$8:$E$87,$B$17,Set!$B$8:$B$87,' Dashboard'!AR8),IF($C$7=2027,COUNTIFS(Set!$I$8:$I$87,$B$17,Set!$B$8:$B$87,' Dashboard'!AR8),IF($C$7=2028,COUNTIFS(Set!$M$8:$M$87,$B$17,Set!$B$8:$B$87,' Dashboard'!AR8),IF($C$7=2029, COUNTIFS(Set!$Q$8:$Q$87,$B$17, Set!$B$8:$B$87,' Dashboard'!AR8),IF($C$7=2030, COUNTIFS(Set!$U$8:$U$87,$B$17, Set!$B$8:$B$87,' Dashboard'!AR8), IF($C$7=2031, COUNTIFS(Set!$Y$8:$Y$87,$B$17, Set!$B$8:$B$87,' Dashboard'!AR8),IF($C$7=2032, COUNTIFS(Set!$AC$8:$AC$87,$B$17, Set!$B$8:$B$87,' Dashboard'!AR8), IF($C$7=2033, COUNTIFS(Set!$AG$8:$AG$87,$B$17, Set!$B$8:$B$87,' Dashboard'!AR8), IF($C$7=2034, COUNTIFS(Set!$AK$8:$AK$87,$B$17, Set!$B$8:$B$87,' Dashboard'!AR8), IF($C$7=2035,COUNTIFS(Set!$AO$8:$AO$87,$B$17, Set!$B$8:$B$87,' Dashboard'!AR8),0))))))))))</f>
        <v>0</v>
      </c>
      <c r="AS17" s="131">
        <f>IF($C$7=2026,COUNTIFS(Set!$E$8:$E$87,$B$17,Set!$B$8:$B$87,' Dashboard'!AS8),IF($C$7=2027,COUNTIFS(Set!$I$8:$I$87,$B$17,Set!$B$8:$B$87,' Dashboard'!AS8),IF($C$7=2028,COUNTIFS(Set!$M$8:$M$87,$B$17,Set!$B$8:$B$87,' Dashboard'!AS8),IF($C$7=2029, COUNTIFS(Set!$Q$8:$Q$87,$B$17, Set!$B$8:$B$87,' Dashboard'!AS8),IF($C$7=2030, COUNTIFS(Set!$U$8:$U$87,$B$17, Set!$B$8:$B$87,' Dashboard'!AS8), IF($C$7=2031, COUNTIFS(Set!$Y$8:$Y$87,$B$17, Set!$B$8:$B$87,' Dashboard'!AS8),IF($C$7=2032, COUNTIFS(Set!$AC$8:$AC$87,$B$17, Set!$B$8:$B$87,' Dashboard'!AS8), IF($C$7=2033, COUNTIFS(Set!$AG$8:$AG$87,$B$17, Set!$B$8:$B$87,' Dashboard'!AS8), IF($C$7=2034, COUNTIFS(Set!$AK$8:$AK$87,$B$17, Set!$B$8:$B$87,' Dashboard'!AS8), IF($C$7=2035,COUNTIFS(Set!$AO$8:$AO$87,$B$17, Set!$B$8:$B$87,' Dashboard'!AS8),0))))))))))</f>
        <v>0</v>
      </c>
      <c r="AT17" s="131">
        <f>IF($C$7=2026,COUNTIFS(Set!$E$8:$E$87,$B$17,Set!$B$8:$B$87,' Dashboard'!AT8),IF($C$7=2027,COUNTIFS(Set!$I$8:$I$87,$B$17,Set!$B$8:$B$87,' Dashboard'!AT8),IF($C$7=2028,COUNTIFS(Set!$M$8:$M$87,$B$17,Set!$B$8:$B$87,' Dashboard'!AT8),IF($C$7=2029, COUNTIFS(Set!$Q$8:$Q$87,$B$17, Set!$B$8:$B$87,' Dashboard'!AT8),IF($C$7=2030, COUNTIFS(Set!$U$8:$U$87,$B$17, Set!$B$8:$B$87,' Dashboard'!AT8), IF($C$7=2031, COUNTIFS(Set!$Y$8:$Y$87,$B$17, Set!$B$8:$B$87,' Dashboard'!AT8),IF($C$7=2032, COUNTIFS(Set!$AC$8:$AC$87,$B$17, Set!$B$8:$B$87,' Dashboard'!AT8), IF($C$7=2033, COUNTIFS(Set!$AG$8:$AG$87,$B$17, Set!$B$8:$B$87,' Dashboard'!AT8), IF($C$7=2034, COUNTIFS(Set!$AK$8:$AK$87,$B$17, Set!$B$8:$B$87,' Dashboard'!AT8), IF($C$7=2035,COUNTIFS(Set!$AO$8:$AO$87,$B$17, Set!$B$8:$B$87,' Dashboard'!AT8),0))))))))))</f>
        <v>0</v>
      </c>
      <c r="AU17" s="131">
        <f>IF($C$7=2026,COUNTIFS(Set!$E$8:$E$87,$B$17,Set!$B$8:$B$87,' Dashboard'!AU8),IF($C$7=2027,COUNTIFS(Set!$I$8:$I$87,$B$17,Set!$B$8:$B$87,' Dashboard'!AU8),IF($C$7=2028,COUNTIFS(Set!$M$8:$M$87,$B$17,Set!$B$8:$B$87,' Dashboard'!AU8),IF($C$7=2029, COUNTIFS(Set!$Q$8:$Q$87,$B$17, Set!$B$8:$B$87,' Dashboard'!AU8),IF($C$7=2030, COUNTIFS(Set!$U$8:$U$87,$B$17, Set!$B$8:$B$87,' Dashboard'!AU8), IF($C$7=2031, COUNTIFS(Set!$Y$8:$Y$87,$B$17, Set!$B$8:$B$87,' Dashboard'!AU8),IF($C$7=2032, COUNTIFS(Set!$AC$8:$AC$87,$B$17, Set!$B$8:$B$87,' Dashboard'!AU8), IF($C$7=2033, COUNTIFS(Set!$AG$8:$AG$87,$B$17, Set!$B$8:$B$87,' Dashboard'!AU8), IF($C$7=2034, COUNTIFS(Set!$AK$8:$AK$87,$B$17, Set!$B$8:$B$87,' Dashboard'!AU8), IF($C$7=2035,COUNTIFS(Set!$AO$8:$AO$87,$B$17, Set!$B$8:$B$87,' Dashboard'!AU8),0))))))))))</f>
        <v>0</v>
      </c>
      <c r="AV17" s="131">
        <f>IF($C$7=2026,COUNTIFS(Set!$E$8:$E$87,$B$17,Set!$B$8:$B$87,' Dashboard'!AV8),IF($C$7=2027,COUNTIFS(Set!$I$8:$I$87,$B$17,Set!$B$8:$B$87,' Dashboard'!AV8),IF($C$7=2028,COUNTIFS(Set!$M$8:$M$87,$B$17,Set!$B$8:$B$87,' Dashboard'!AV8),IF($C$7=2029, COUNTIFS(Set!$Q$8:$Q$87,$B$17, Set!$B$8:$B$87,' Dashboard'!AV8),IF($C$7=2030, COUNTIFS(Set!$U$8:$U$87,$B$17, Set!$B$8:$B$87,' Dashboard'!AV8), IF($C$7=2031, COUNTIFS(Set!$Y$8:$Y$87,$B$17, Set!$B$8:$B$87,' Dashboard'!AV8),IF($C$7=2032, COUNTIFS(Set!$AC$8:$AC$87,$B$17, Set!$B$8:$B$87,' Dashboard'!AV8), IF($C$7=2033, COUNTIFS(Set!$AG$8:$AG$87,$B$17, Set!$B$8:$B$87,' Dashboard'!AV8), IF($C$7=2034, COUNTIFS(Set!$AK$8:$AK$87,$B$17, Set!$B$8:$B$87,' Dashboard'!AV8), IF($C$7=2035,COUNTIFS(Set!$AO$8:$AO$87,$B$17, Set!$B$8:$B$87,' Dashboard'!AV8),0))))))))))</f>
        <v>0</v>
      </c>
      <c r="AW17" s="128"/>
      <c r="AX17" s="132">
        <f>IF($C$7=2026,COUNTIFS(Set!$E$8:$E$87,B17,Set!$C$8:$C$87,"=4"),IF($C$7=2027,COUNTIFS(Set!$I$8:$I$87,B17,Set!$C$8:$C$87,"=4"), IF($C$7=2028, COUNTIFS(Set!$M$8:$M$87,B17,Set!$C$8:$C$87,"=4"), IF($C$7=2029, COUNTIFS(Set!$Q$8:$Q$87,B17,Set!$C$8:$C$87,"=4"), IF($C$7=2030, COUNTIFS(Set!$U$8:$U$87,B17,Set!$C$8:$C$87,"=4"), IF($C$7=2031, COUNTIFS(Set!$Y$8:$Y$87,B17,Set!$C$8:$C$87,"=4"), IF($C$7=2032, COUNTIFS(Set!$AC$8:$AC$87,B17,Set!$C$8:$C$87,"=4"), IF($C$7=2033, COUNTIFS(Set!$AG$8:$AG$87,B17,Set!$C$8:$C$87,"=4"), IF($C$7=2034, COUNTIFS(Set!$AK$8:$AK$87,B17,Set!$C$8:$C$87,"=4"), IF($C$7=2035, COUNTIFS(Set!$AO$8:$AO$87,B17,Set!$C$8:$C$87,"=4"),0))))))))))</f>
        <v>0</v>
      </c>
      <c r="AY17" s="133">
        <f>IF($C$7=2026,COUNTIFS(Set!$E$8:$E$87,$B$17,Set!$B$8:$B$87,' Dashboard'!AY8),IF($C$7=2027,COUNTIFS(Set!$I$8:$I$87,$B$17,Set!$B$8:$B$87,' Dashboard'!AY8),IF($C$7=2028,COUNTIFS(Set!$M$8:$M$87,$B$17,Set!$B$8:$B$87,' Dashboard'!AY8),IF($C$7=2029, COUNTIFS(Set!$Q$8:$Q$87,$B$17, Set!$B$8:$B$87,' Dashboard'!AY8),IF($C$7=2030, COUNTIFS(Set!$U$8:$U$87,$B$17, Set!$B$8:$B$87,' Dashboard'!AY8), IF($C$7=2031, COUNTIFS(Set!$Y$8:$Y$87,$B$17, Set!$B$8:$B$87,' Dashboard'!AY8),IF($C$7=2032, COUNTIFS(Set!$AC$8:$AC$87,$B$17, Set!$B$8:$B$87,' Dashboard'!AY8), IF($C$7=2033, COUNTIFS(Set!$AG$8:$AG$87,$B$17, Set!$B$8:$B$87,' Dashboard'!AY8), IF($C$7=2034, COUNTIFS(Set!$AK$8:$AK$87,$B$17, Set!$B$8:$B$87,' Dashboard'!AY8), IF($C$7=2035,COUNTIFS(Set!$AO$8:$AO$87,$B$17, Set!$B$8:$B$87,' Dashboard'!AY8),0))))))))))</f>
        <v>0</v>
      </c>
      <c r="AZ17" s="133">
        <f>IF($C$7=2026,COUNTIFS(Set!$E$8:$E$87,$B$17,Set!$B$8:$B$87,' Dashboard'!AZ8),IF($C$7=2027,COUNTIFS(Set!$I$8:$I$87,$B$17,Set!$B$8:$B$87,' Dashboard'!AZ8),IF($C$7=2028,COUNTIFS(Set!$M$8:$M$87,$B$17,Set!$B$8:$B$87,' Dashboard'!AZ8),IF($C$7=2029, COUNTIFS(Set!$Q$8:$Q$87,$B$17, Set!$B$8:$B$87,' Dashboard'!AZ8),IF($C$7=2030, COUNTIFS(Set!$U$8:$U$87,$B$17, Set!$B$8:$B$87,' Dashboard'!AZ8), IF($C$7=2031, COUNTIFS(Set!$Y$8:$Y$87,$B$17, Set!$B$8:$B$87,' Dashboard'!AZ8),IF($C$7=2032, COUNTIFS(Set!$AC$8:$AC$87,$B$17, Set!$B$8:$B$87,' Dashboard'!AZ8), IF($C$7=2033, COUNTIFS(Set!$AG$8:$AG$87,$B$17, Set!$B$8:$B$87,' Dashboard'!AZ8), IF($C$7=2034, COUNTIFS(Set!$AK$8:$AK$87,$B$17, Set!$B$8:$B$87,' Dashboard'!AZ8), IF($C$7=2035,COUNTIFS(Set!$AO$8:$AO$87,$B$17, Set!$B$8:$B$87,' Dashboard'!AZ8),0))))))))))</f>
        <v>0</v>
      </c>
      <c r="BA17" s="133">
        <f>IF($C$7=2026,COUNTIFS(Set!$E$8:$E$87,$B$17,Set!$B$8:$B$87,' Dashboard'!BA8),IF($C$7=2027,COUNTIFS(Set!$I$8:$I$87,$B$17,Set!$B$8:$B$87,' Dashboard'!BA8),IF($C$7=2028,COUNTIFS(Set!$M$8:$M$87,$B$17,Set!$B$8:$B$87,' Dashboard'!BA8),IF($C$7=2029, COUNTIFS(Set!$Q$8:$Q$87,$B$17, Set!$B$8:$B$87,' Dashboard'!BA8),IF($C$7=2030, COUNTIFS(Set!$U$8:$U$87,$B$17, Set!$B$8:$B$87,' Dashboard'!BA8), IF($C$7=2031, COUNTIFS(Set!$Y$8:$Y$87,$B$17, Set!$B$8:$B$87,' Dashboard'!BA8),IF($C$7=2032, COUNTIFS(Set!$AC$8:$AC$87,$B$17, Set!$B$8:$B$87,' Dashboard'!BA8), IF($C$7=2033, COUNTIFS(Set!$AG$8:$AG$87,$B$17, Set!$B$8:$B$87,' Dashboard'!BA8), IF($C$7=2034, COUNTIFS(Set!$AK$8:$AK$87,$B$17, Set!$B$8:$B$87,' Dashboard'!BA8), IF($C$7=2035,COUNTIFS(Set!$AO$8:$AO$87,$B$17, Set!$B$8:$B$87,' Dashboard'!BA8),0))))))))))</f>
        <v>0</v>
      </c>
      <c r="BB17" s="133">
        <f>IF($C$7=2026,COUNTIFS(Set!$E$8:$E$87,$B$17,Set!$B$8:$B$87,' Dashboard'!BB8),IF($C$7=2027,COUNTIFS(Set!$I$8:$I$87,$B$17,Set!$B$8:$B$87,' Dashboard'!BB8),IF($C$7=2028,COUNTIFS(Set!$M$8:$M$87,$B$17,Set!$B$8:$B$87,' Dashboard'!BB8),IF($C$7=2029, COUNTIFS(Set!$Q$8:$Q$87,$B$17, Set!$B$8:$B$87,' Dashboard'!BB8),IF($C$7=2030, COUNTIFS(Set!$U$8:$U$87,$B$17, Set!$B$8:$B$87,' Dashboard'!BB8), IF($C$7=2031, COUNTIFS(Set!$Y$8:$Y$87,$B$17, Set!$B$8:$B$87,' Dashboard'!BB8),IF($C$7=2032, COUNTIFS(Set!$AC$8:$AC$87,$B$17, Set!$B$8:$B$87,' Dashboard'!BB8), IF($C$7=2033, COUNTIFS(Set!$AG$8:$AG$87,$B$17, Set!$B$8:$B$87,' Dashboard'!BB8), IF($C$7=2034, COUNTIFS(Set!$AK$8:$AK$87,$B$17, Set!$B$8:$B$87,' Dashboard'!BB8), IF($C$7=2035,COUNTIFS(Set!$AO$8:$AO$87,$B$17, Set!$B$8:$B$87,' Dashboard'!BB8),0))))))))))</f>
        <v>0</v>
      </c>
      <c r="BC17" s="133">
        <f>IF($C$7=2026,COUNTIFS(Set!$E$8:$E$87,$B$17,Set!$B$8:$B$87,' Dashboard'!BC8),IF($C$7=2027,COUNTIFS(Set!$I$8:$I$87,$B$17,Set!$B$8:$B$87,' Dashboard'!BC8),IF($C$7=2028,COUNTIFS(Set!$M$8:$M$87,$B$17,Set!$B$8:$B$87,' Dashboard'!BC8),IF($C$7=2029, COUNTIFS(Set!$Q$8:$Q$87,$B$17, Set!$B$8:$B$87,' Dashboard'!BC8),IF($C$7=2030, COUNTIFS(Set!$U$8:$U$87,$B$17, Set!$B$8:$B$87,' Dashboard'!BC8), IF($C$7=2031, COUNTIFS(Set!$Y$8:$Y$87,$B$17, Set!$B$8:$B$87,' Dashboard'!BC8),IF($C$7=2032, COUNTIFS(Set!$AC$8:$AC$87,$B$17, Set!$B$8:$B$87,' Dashboard'!BC8), IF($C$7=2033, COUNTIFS(Set!$AG$8:$AG$87,$B$17, Set!$B$8:$B$87,' Dashboard'!BC8), IF($C$7=2034, COUNTIFS(Set!$AK$8:$AK$87,$B$17, Set!$B$8:$B$87,' Dashboard'!BC8), IF($C$7=2035,COUNTIFS(Set!$AO$8:$AO$87,$B$17, Set!$B$8:$B$87,' Dashboard'!BC8),0))))))))))</f>
        <v>0</v>
      </c>
      <c r="BD17" s="133">
        <f>IF($C$7=2026,COUNTIFS(Set!$E$8:$E$87,$B$17,Set!$B$8:$B$87,' Dashboard'!BD8),IF($C$7=2027,COUNTIFS(Set!$I$8:$I$87,$B$17,Set!$B$8:$B$87,' Dashboard'!BD8),IF($C$7=2028,COUNTIFS(Set!$M$8:$M$87,$B$17,Set!$B$8:$B$87,' Dashboard'!BD8),IF($C$7=2029, COUNTIFS(Set!$Q$8:$Q$87,$B$17, Set!$B$8:$B$87,' Dashboard'!BD8),IF($C$7=2030, COUNTIFS(Set!$U$8:$U$87,$B$17, Set!$B$8:$B$87,' Dashboard'!BD8), IF($C$7=2031, COUNTIFS(Set!$Y$8:$Y$87,$B$17, Set!$B$8:$B$87,' Dashboard'!BD8),IF($C$7=2032, COUNTIFS(Set!$AC$8:$AC$87,$B$17, Set!$B$8:$B$87,' Dashboard'!BD8), IF($C$7=2033, COUNTIFS(Set!$AG$8:$AG$87,$B$17, Set!$B$8:$B$87,' Dashboard'!BD8), IF($C$7=2034, COUNTIFS(Set!$AK$8:$AK$87,$B$17, Set!$B$8:$B$87,' Dashboard'!BD8), IF($C$7=2035,COUNTIFS(Set!$AO$8:$AO$87,$B$17, Set!$B$8:$B$87,' Dashboard'!BD8),0))))))))))</f>
        <v>0</v>
      </c>
      <c r="BE17" s="133">
        <f>IF($C$7=2026,COUNTIFS(Set!$E$8:$E$87,$B$17,Set!$B$8:$B$87,' Dashboard'!BE8),IF($C$7=2027,COUNTIFS(Set!$I$8:$I$87,$B$17,Set!$B$8:$B$87,' Dashboard'!BE8),IF($C$7=2028,COUNTIFS(Set!$M$8:$M$87,$B$17,Set!$B$8:$B$87,' Dashboard'!BE8),IF($C$7=2029, COUNTIFS(Set!$Q$8:$Q$87,$B$17, Set!$B$8:$B$87,' Dashboard'!BE8),IF($C$7=2030, COUNTIFS(Set!$U$8:$U$87,$B$17, Set!$B$8:$B$87,' Dashboard'!BE8), IF($C$7=2031, COUNTIFS(Set!$Y$8:$Y$87,$B$17, Set!$B$8:$B$87,' Dashboard'!BE8),IF($C$7=2032, COUNTIFS(Set!$AC$8:$AC$87,$B$17, Set!$B$8:$B$87,' Dashboard'!BE8), IF($C$7=2033, COUNTIFS(Set!$AG$8:$AG$87,$B$17, Set!$B$8:$B$87,' Dashboard'!BE8), IF($C$7=2034, COUNTIFS(Set!$AK$8:$AK$87,$B$17, Set!$B$8:$B$87,' Dashboard'!BE8), IF($C$7=2035,COUNTIFS(Set!$AO$8:$AO$87,$B$17, Set!$B$8:$B$87,' Dashboard'!BE8),0))))))))))</f>
        <v>0</v>
      </c>
      <c r="BF17" s="133">
        <f>IF($C$7=2026,COUNTIFS(Set!$E$8:$E$87,$B$17,Set!$B$8:$B$87,' Dashboard'!BF8),IF($C$7=2027,COUNTIFS(Set!$I$8:$I$87,$B$17,Set!$B$8:$B$87,' Dashboard'!BF8),IF($C$7=2028,COUNTIFS(Set!$M$8:$M$87,$B$17,Set!$B$8:$B$87,' Dashboard'!BF8),IF($C$7=2029, COUNTIFS(Set!$Q$8:$Q$87,$B$17, Set!$B$8:$B$87,' Dashboard'!BF8),IF($C$7=2030, COUNTIFS(Set!$U$8:$U$87,$B$17, Set!$B$8:$B$87,' Dashboard'!BF8), IF($C$7=2031, COUNTIFS(Set!$Y$8:$Y$87,$B$17, Set!$B$8:$B$87,' Dashboard'!BF8),IF($C$7=2032, COUNTIFS(Set!$AC$8:$AC$87,$B$17, Set!$B$8:$B$87,' Dashboard'!BF8), IF($C$7=2033, COUNTIFS(Set!$AG$8:$AG$87,$B$17, Set!$B$8:$B$87,' Dashboard'!BF8), IF($C$7=2034, COUNTIFS(Set!$AK$8:$AK$87,$B$17, Set!$B$8:$B$87,' Dashboard'!BF8), IF($C$7=2035,COUNTIFS(Set!$AO$8:$AO$87,$B$17, Set!$B$8:$B$87,' Dashboard'!BF8),0))))))))))</f>
        <v>0</v>
      </c>
      <c r="BG17" s="133">
        <f>IF($C$7=2026,COUNTIFS(Set!$E$8:$E$87,$B$17,Set!$B$8:$B$87,' Dashboard'!BG8),IF($C$7=2027,COUNTIFS(Set!$I$8:$I$87,$B$17,Set!$B$8:$B$87,' Dashboard'!BG8),IF($C$7=2028,COUNTIFS(Set!$M$8:$M$87,$B$17,Set!$B$8:$B$87,' Dashboard'!BG8),IF($C$7=2029, COUNTIFS(Set!$Q$8:$Q$87,$B$17, Set!$B$8:$B$87,' Dashboard'!BG8),IF($C$7=2030, COUNTIFS(Set!$U$8:$U$87,$B$17, Set!$B$8:$B$87,' Dashboard'!BG8), IF($C$7=2031, COUNTIFS(Set!$Y$8:$Y$87,$B$17, Set!$B$8:$B$87,' Dashboard'!BG8),IF($C$7=2032, COUNTIFS(Set!$AC$8:$AC$87,$B$17, Set!$B$8:$B$87,' Dashboard'!BG8), IF($C$7=2033, COUNTIFS(Set!$AG$8:$AG$87,$B$17, Set!$B$8:$B$87,' Dashboard'!BG8), IF($C$7=2034, COUNTIFS(Set!$AK$8:$AK$87,$B$17, Set!$B$8:$B$87,' Dashboard'!BG8), IF($C$7=2035,COUNTIFS(Set!$AO$8:$AO$87,$B$17, Set!$B$8:$B$87,' Dashboard'!BG8),0))))))))))</f>
        <v>0</v>
      </c>
      <c r="BH17" s="133">
        <f>IF($C$7=2026,COUNTIFS(Set!$E$8:$E$87,$B$17,Set!$B$8:$B$87,' Dashboard'!BH8),IF($C$7=2027,COUNTIFS(Set!$I$8:$I$87,$B$17,Set!$B$8:$B$87,' Dashboard'!BH8),IF($C$7=2028,COUNTIFS(Set!$M$8:$M$87,$B$17,Set!$B$8:$B$87,' Dashboard'!BH8),IF($C$7=2029, COUNTIFS(Set!$Q$8:$Q$87,$B$17, Set!$B$8:$B$87,' Dashboard'!BH8),IF($C$7=2030, COUNTIFS(Set!$U$8:$U$87,$B$17, Set!$B$8:$B$87,' Dashboard'!BH8), IF($C$7=2031, COUNTIFS(Set!$Y$8:$Y$87,$B$17, Set!$B$8:$B$87,' Dashboard'!BH8),IF($C$7=2032, COUNTIFS(Set!$AC$8:$AC$87,$B$17, Set!$B$8:$B$87,' Dashboard'!BH8), IF($C$7=2033, COUNTIFS(Set!$AG$8:$AG$87,$B$17, Set!$B$8:$B$87,' Dashboard'!BH8), IF($C$7=2034, COUNTIFS(Set!$AK$8:$AK$87,$B$17, Set!$B$8:$B$87,' Dashboard'!BH8), IF($C$7=2035,COUNTIFS(Set!$AO$8:$AO$87,$B$17, Set!$B$8:$B$87,' Dashboard'!BH8),0))))))))))</f>
        <v>0</v>
      </c>
      <c r="BI17" s="133">
        <f>IF($C$7=2026,COUNTIFS(Set!$E$8:$E$87,$B$17,Set!$B$8:$B$87,' Dashboard'!BI8),IF($C$7=2027,COUNTIFS(Set!$I$8:$I$87,$B$17,Set!$B$8:$B$87,' Dashboard'!BI8),IF($C$7=2028,COUNTIFS(Set!$M$8:$M$87,$B$17,Set!$B$8:$B$87,' Dashboard'!BI8),IF($C$7=2029, COUNTIFS(Set!$Q$8:$Q$87,$B$17, Set!$B$8:$B$87,' Dashboard'!BI8),IF($C$7=2030, COUNTIFS(Set!$U$8:$U$87,$B$17, Set!$B$8:$B$87,' Dashboard'!BI8), IF($C$7=2031, COUNTIFS(Set!$Y$8:$Y$87,$B$17, Set!$B$8:$B$87,' Dashboard'!BI8),IF($C$7=2032, COUNTIFS(Set!$AC$8:$AC$87,$B$17, Set!$B$8:$B$87,' Dashboard'!BI8), IF($C$7=2033, COUNTIFS(Set!$AG$8:$AG$87,$B$17, Set!$B$8:$B$87,' Dashboard'!BI8), IF($C$7=2034, COUNTIFS(Set!$AK$8:$AK$87,$B$17, Set!$B$8:$B$87,' Dashboard'!BI8), IF($C$7=2035,COUNTIFS(Set!$AO$8:$AO$87,$B$17, Set!$B$8:$B$87,' Dashboard'!BI8),0))))))))))</f>
        <v>0</v>
      </c>
      <c r="BJ17" s="133">
        <f>IF($C$7=2026,COUNTIFS(Set!$E$8:$E$87,$B$17,Set!$B$8:$B$87,' Dashboard'!BJ8),IF($C$7=2027,COUNTIFS(Set!$I$8:$I$87,$B$17,Set!$B$8:$B$87,' Dashboard'!BJ8),IF($C$7=2028,COUNTIFS(Set!$M$8:$M$87,$B$17,Set!$B$8:$B$87,' Dashboard'!BJ8),IF($C$7=2029, COUNTIFS(Set!$Q$8:$Q$87,$B$17, Set!$B$8:$B$87,' Dashboard'!BJ8),IF($C$7=2030, COUNTIFS(Set!$U$8:$U$87,$B$17, Set!$B$8:$B$87,' Dashboard'!BJ8), IF($C$7=2031, COUNTIFS(Set!$Y$8:$Y$87,$B$17, Set!$B$8:$B$87,' Dashboard'!BJ8),IF($C$7=2032, COUNTIFS(Set!$AC$8:$AC$87,$B$17, Set!$B$8:$B$87,' Dashboard'!BJ8), IF($C$7=2033, COUNTIFS(Set!$AG$8:$AG$87,$B$17, Set!$B$8:$B$87,' Dashboard'!BJ8), IF($C$7=2034, COUNTIFS(Set!$AK$8:$AK$87,$B$17, Set!$B$8:$B$87,' Dashboard'!BJ8), IF($C$7=2035,COUNTIFS(Set!$AO$8:$AO$87,$B$17, Set!$B$8:$B$87,' Dashboard'!BJ8),0))))))))))</f>
        <v>0</v>
      </c>
      <c r="BK17" s="133">
        <f>IF($C$7=2026,COUNTIFS(Set!$E$8:$E$87,$B$17,Set!$B$8:$B$87,' Dashboard'!BK8),IF($C$7=2027,COUNTIFS(Set!$I$8:$I$87,$B$17,Set!$B$8:$B$87,' Dashboard'!BK8),IF($C$7=2028,COUNTIFS(Set!$M$8:$M$87,$B$17,Set!$B$8:$B$87,' Dashboard'!BK8),IF($C$7=2029, COUNTIFS(Set!$Q$8:$Q$87,$B$17, Set!$B$8:$B$87,' Dashboard'!BK8),IF($C$7=2030, COUNTIFS(Set!$U$8:$U$87,$B$17, Set!$B$8:$B$87,' Dashboard'!BK8), IF($C$7=2031, COUNTIFS(Set!$Y$8:$Y$87,$B$17, Set!$B$8:$B$87,' Dashboard'!BK8),IF($C$7=2032, COUNTIFS(Set!$AC$8:$AC$87,$B$17, Set!$B$8:$B$87,' Dashboard'!BK8), IF($C$7=2033, COUNTIFS(Set!$AG$8:$AG$87,$B$17, Set!$B$8:$B$87,' Dashboard'!BK8), IF($C$7=2034, COUNTIFS(Set!$AK$8:$AK$87,$B$17, Set!$B$8:$B$87,' Dashboard'!BK8), IF($C$7=2035,COUNTIFS(Set!$AO$8:$AO$87,$B$17, Set!$B$8:$B$87,' Dashboard'!BK8),0))))))))))</f>
        <v>0</v>
      </c>
      <c r="BL17" s="133">
        <f>IF($C$7=2026,COUNTIFS(Set!$E$8:$E$87,$B$17,Set!$B$8:$B$87,' Dashboard'!BL8),IF($C$7=2027,COUNTIFS(Set!$I$8:$I$87,$B$17,Set!$B$8:$B$87,' Dashboard'!BL8),IF($C$7=2028,COUNTIFS(Set!$M$8:$M$87,$B$17,Set!$B$8:$B$87,' Dashboard'!BL8),IF($C$7=2029, COUNTIFS(Set!$Q$8:$Q$87,$B$17, Set!$B$8:$B$87,' Dashboard'!BL8),IF($C$7=2030, COUNTIFS(Set!$U$8:$U$87,$B$17, Set!$B$8:$B$87,' Dashboard'!BL8), IF($C$7=2031, COUNTIFS(Set!$Y$8:$Y$87,$B$17, Set!$B$8:$B$87,' Dashboard'!BL8),IF($C$7=2032, COUNTIFS(Set!$AC$8:$AC$87,$B$17, Set!$B$8:$B$87,' Dashboard'!BL8), IF($C$7=2033, COUNTIFS(Set!$AG$8:$AG$87,$B$17, Set!$B$8:$B$87,' Dashboard'!BL8), IF($C$7=2034, COUNTIFS(Set!$AK$8:$AK$87,$B$17, Set!$B$8:$B$87,' Dashboard'!BL8), IF($C$7=2035,COUNTIFS(Set!$AO$8:$AO$87,$B$17, Set!$B$8:$B$87,' Dashboard'!BL8),0))))))))))</f>
        <v>0</v>
      </c>
      <c r="BM17" s="133">
        <f>IF($C$7=2026,COUNTIFS(Set!$E$8:$E$87,$B$17,Set!$B$8:$B$87,' Dashboard'!BM8),IF($C$7=2027,COUNTIFS(Set!$I$8:$I$87,$B$17,Set!$B$8:$B$87,' Dashboard'!BM8),IF($C$7=2028,COUNTIFS(Set!$M$8:$M$87,$B$17,Set!$B$8:$B$87,' Dashboard'!BM8),IF($C$7=2029, COUNTIFS(Set!$Q$8:$Q$87,$B$17, Set!$B$8:$B$87,' Dashboard'!BM8),IF($C$7=2030, COUNTIFS(Set!$U$8:$U$87,$B$17, Set!$B$8:$B$87,' Dashboard'!BM8), IF($C$7=2031, COUNTIFS(Set!$Y$8:$Y$87,$B$17, Set!$B$8:$B$87,' Dashboard'!BM8),IF($C$7=2032, COUNTIFS(Set!$AC$8:$AC$87,$B$17, Set!$B$8:$B$87,' Dashboard'!BM8), IF($C$7=2033, COUNTIFS(Set!$AG$8:$AG$87,$B$17, Set!$B$8:$B$87,' Dashboard'!BM8), IF($C$7=2034, COUNTIFS(Set!$AK$8:$AK$87,$B$17, Set!$B$8:$B$87,' Dashboard'!BM8), IF($C$7=2035,COUNTIFS(Set!$AO$8:$AO$87,$B$17, Set!$B$8:$B$87,' Dashboard'!BM8),0))))))))))</f>
        <v>0</v>
      </c>
      <c r="BN17" s="133">
        <f>IF($C$7=2026,COUNTIFS(Set!$E$8:$E$87,$B$17,Set!$B$8:$B$87,' Dashboard'!BN8),IF($C$7=2027,COUNTIFS(Set!$I$8:$I$87,$B$17,Set!$B$8:$B$87,' Dashboard'!BN8),IF($C$7=2028,COUNTIFS(Set!$M$8:$M$87,$B$17,Set!$B$8:$B$87,' Dashboard'!BN8),IF($C$7=2029, COUNTIFS(Set!$Q$8:$Q$87,$B$17, Set!$B$8:$B$87,' Dashboard'!BN8),IF($C$7=2030, COUNTIFS(Set!$U$8:$U$87,$B$17, Set!$B$8:$B$87,' Dashboard'!BN8), IF($C$7=2031, COUNTIFS(Set!$Y$8:$Y$87,$B$17, Set!$B$8:$B$87,' Dashboard'!BN8),IF($C$7=2032, COUNTIFS(Set!$AC$8:$AC$87,$B$17, Set!$B$8:$B$87,' Dashboard'!BN8), IF($C$7=2033, COUNTIFS(Set!$AG$8:$AG$87,$B$17, Set!$B$8:$B$87,' Dashboard'!BN8), IF($C$7=2034, COUNTIFS(Set!$AK$8:$AK$87,$B$17, Set!$B$8:$B$87,' Dashboard'!BN8), IF($C$7=2035,COUNTIFS(Set!$AO$8:$AO$87,$B$17, Set!$B$8:$B$87,' Dashboard'!BN8),0))))))))))</f>
        <v>0</v>
      </c>
      <c r="BP17" s="126">
        <f>IF($C$7=2026,COUNTIFS(Set!$E$8:$E$87,B17,Set!$C$8:$C$87,"=5"),IF($C$7=2027,COUNTIFS(Set!$I$8:$I$87,B17,Set!$C$8:$C$87,"=5"), IF($C$7=2028, COUNTIFS(Set!$M$8:$M$87,B17,Set!$C$8:$C$87,"=5"), IF($C$7=2029, COUNTIFS(Set!$Q$8:$Q$87,B17,Set!$C$8:$C$87,"=5"), IF($C$7=2030, COUNTIFS(Set!$U$8:$U$87,B17,Set!$C$8:$C$87,"=5"), IF($C$7=2031, COUNTIFS(Set!$Y$8:$Y$87,B17,Set!$C$8:$C$87,"=5"), IF($C$7=2032, COUNTIFS(Set!$AC$8:$AC$87,B17,Set!$C$8:$C$87,"=5"), IF($C$7=2033, COUNTIFS(Set!$AG$8:$AG$87,B17,Set!$C$8:$C$87,"=5"), IF($C$7=2034, COUNTIFS(Set!$AK$8:$AK$87,B17,Set!$C$8:$C$87,"=5"), IF($C$7=2035, COUNTIFS(Set!$AO$8:$AO$87,B17,Set!$C$8:$C$87,"=5"),0))))))))))</f>
        <v>0</v>
      </c>
      <c r="BQ17" s="131">
        <f>IF($C$7=2026,COUNTIFS(Set!$E$8:$E$87,$B$17,Set!$B$8:$B$87,' Dashboard'!BQ8),IF($C$7=2027,COUNTIFS(Set!$I$8:$I$87,$B$17,Set!$B$8:$B$87,' Dashboard'!BQ8),IF($C$7=2028,COUNTIFS(Set!$M$8:$M$87,$B$17,Set!$B$8:$B$87,' Dashboard'!BQ8),IF($C$7=2029, COUNTIFS(Set!$Q$8:$Q$87,$B$17, Set!$B$8:$B$87,' Dashboard'!BQ8),IF($C$7=2030, COUNTIFS(Set!$U$8:$U$87,$B$17, Set!$B$8:$B$87,' Dashboard'!BQ8), IF($C$7=2031, COUNTIFS(Set!$Y$8:$Y$87,$B$17, Set!$B$8:$B$87,' Dashboard'!BQ8),IF($C$7=2032, COUNTIFS(Set!$AC$8:$AC$87,$B$17, Set!$B$8:$B$87,' Dashboard'!BQ8), IF($C$7=2033, COUNTIFS(Set!$AG$8:$AG$87,$B$17, Set!$B$8:$B$87,' Dashboard'!BQ8), IF($C$7=2034, COUNTIFS(Set!$AK$8:$AK$87,$B$17, Set!$B$8:$B$87,' Dashboard'!BQ8), IF($C$7=2035,COUNTIFS(Set!$AO$8:$AO$87,$B$17, Set!$B$8:$B$87,' Dashboard'!BQ8),0))))))))))</f>
        <v>0</v>
      </c>
      <c r="BR17" s="131">
        <f>IF($C$7=2026,COUNTIFS(Set!$E$8:$E$87,$B$17,Set!$B$8:$B$87,' Dashboard'!BR8),IF($C$7=2027,COUNTIFS(Set!$I$8:$I$87,$B$17,Set!$B$8:$B$87,' Dashboard'!BR8),IF($C$7=2028,COUNTIFS(Set!$M$8:$M$87,$B$17,Set!$B$8:$B$87,' Dashboard'!BR8),IF($C$7=2029, COUNTIFS(Set!$Q$8:$Q$87,$B$17, Set!$B$8:$B$87,' Dashboard'!BR8),IF($C$7=2030, COUNTIFS(Set!$U$8:$U$87,$B$17, Set!$B$8:$B$87,' Dashboard'!BR8), IF($C$7=2031, COUNTIFS(Set!$Y$8:$Y$87,$B$17, Set!$B$8:$B$87,' Dashboard'!BR8),IF($C$7=2032, COUNTIFS(Set!$AC$8:$AC$87,$B$17, Set!$B$8:$B$87,' Dashboard'!BR8), IF($C$7=2033, COUNTIFS(Set!$AG$8:$AG$87,$B$17, Set!$B$8:$B$87,' Dashboard'!BR8), IF($C$7=2034, COUNTIFS(Set!$AK$8:$AK$87,$B$17, Set!$B$8:$B$87,' Dashboard'!BR8), IF($C$7=2035,COUNTIFS(Set!$AO$8:$AO$87,$B$17, Set!$B$8:$B$87,' Dashboard'!BR8),0))))))))))</f>
        <v>0</v>
      </c>
      <c r="BS17" s="131">
        <f>IF($C$7=2026,COUNTIFS(Set!$E$8:$E$87,$B$17,Set!$B$8:$B$87,' Dashboard'!BS8),IF($C$7=2027,COUNTIFS(Set!$I$8:$I$87,$B$17,Set!$B$8:$B$87,' Dashboard'!BS8),IF($C$7=2028,COUNTIFS(Set!$M$8:$M$87,$B$17,Set!$B$8:$B$87,' Dashboard'!BS8),IF($C$7=2029, COUNTIFS(Set!$Q$8:$Q$87,$B$17, Set!$B$8:$B$87,' Dashboard'!BS8),IF($C$7=2030, COUNTIFS(Set!$U$8:$U$87,$B$17, Set!$B$8:$B$87,' Dashboard'!BS8), IF($C$7=2031, COUNTIFS(Set!$Y$8:$Y$87,$B$17, Set!$B$8:$B$87,' Dashboard'!BS8),IF($C$7=2032, COUNTIFS(Set!$AC$8:$AC$87,$B$17, Set!$B$8:$B$87,' Dashboard'!BS8), IF($C$7=2033, COUNTIFS(Set!$AG$8:$AG$87,$B$17, Set!$B$8:$B$87,' Dashboard'!BS8), IF($C$7=2034, COUNTIFS(Set!$AK$8:$AK$87,$B$17, Set!$B$8:$B$87,' Dashboard'!BS8), IF($C$7=2035,COUNTIFS(Set!$AO$8:$AO$87,$B$17, Set!$B$8:$B$87,' Dashboard'!BS8),0))))))))))</f>
        <v>0</v>
      </c>
      <c r="BT17" s="131">
        <f>IF($C$7=2026,COUNTIFS(Set!$E$8:$E$87,$B$17,Set!$B$8:$B$87,' Dashboard'!BT8),IF($C$7=2027,COUNTIFS(Set!$I$8:$I$87,$B$17,Set!$B$8:$B$87,' Dashboard'!BT8),IF($C$7=2028,COUNTIFS(Set!$M$8:$M$87,$B$17,Set!$B$8:$B$87,' Dashboard'!BT8),IF($C$7=2029, COUNTIFS(Set!$Q$8:$Q$87,$B$17, Set!$B$8:$B$87,' Dashboard'!BT8),IF($C$7=2030, COUNTIFS(Set!$U$8:$U$87,$B$17, Set!$B$8:$B$87,' Dashboard'!BT8), IF($C$7=2031, COUNTIFS(Set!$Y$8:$Y$87,$B$17, Set!$B$8:$B$87,' Dashboard'!BT8),IF($C$7=2032, COUNTIFS(Set!$AC$8:$AC$87,$B$17, Set!$B$8:$B$87,' Dashboard'!BT8), IF($C$7=2033, COUNTIFS(Set!$AG$8:$AG$87,$B$17, Set!$B$8:$B$87,' Dashboard'!BT8), IF($C$7=2034, COUNTIFS(Set!$AK$8:$AK$87,$B$17, Set!$B$8:$B$87,' Dashboard'!BT8), IF($C$7=2035,COUNTIFS(Set!$AO$8:$AO$87,$B$17, Set!$B$8:$B$87,' Dashboard'!BT8),0))))))))))</f>
        <v>0</v>
      </c>
      <c r="BU17" s="131">
        <f>IF($C$7=2026,COUNTIFS(Set!$E$8:$E$87,$B$17,Set!$B$8:$B$87,' Dashboard'!BU8),IF($C$7=2027,COUNTIFS(Set!$I$8:$I$87,$B$17,Set!$B$8:$B$87,' Dashboard'!BU8),IF($C$7=2028,COUNTIFS(Set!$M$8:$M$87,$B$17,Set!$B$8:$B$87,' Dashboard'!BU8),IF($C$7=2029, COUNTIFS(Set!$Q$8:$Q$87,$B$17, Set!$B$8:$B$87,' Dashboard'!BU8),IF($C$7=2030, COUNTIFS(Set!$U$8:$U$87,$B$17, Set!$B$8:$B$87,' Dashboard'!BU8), IF($C$7=2031, COUNTIFS(Set!$Y$8:$Y$87,$B$17, Set!$B$8:$B$87,' Dashboard'!BU8),IF($C$7=2032, COUNTIFS(Set!$AC$8:$AC$87,$B$17, Set!$B$8:$B$87,' Dashboard'!BU8), IF($C$7=2033, COUNTIFS(Set!$AG$8:$AG$87,$B$17, Set!$B$8:$B$87,' Dashboard'!BU8), IF($C$7=2034, COUNTIFS(Set!$AK$8:$AK$87,$B$17, Set!$B$8:$B$87,' Dashboard'!BU8), IF($C$7=2035,COUNTIFS(Set!$AO$8:$AO$87,$B$17, Set!$B$8:$B$87,' Dashboard'!BU8),0))))))))))</f>
        <v>0</v>
      </c>
      <c r="BV17" s="131">
        <f>IF($C$7=2026,COUNTIFS(Set!$E$8:$E$87,$B$17,Set!$B$8:$B$87,' Dashboard'!BV8),IF($C$7=2027,COUNTIFS(Set!$I$8:$I$87,$B$17,Set!$B$8:$B$87,' Dashboard'!BV8),IF($C$7=2028,COUNTIFS(Set!$M$8:$M$87,$B$17,Set!$B$8:$B$87,' Dashboard'!BV8),IF($C$7=2029, COUNTIFS(Set!$Q$8:$Q$87,$B$17, Set!$B$8:$B$87,' Dashboard'!BV8),IF($C$7=2030, COUNTIFS(Set!$U$8:$U$87,$B$17, Set!$B$8:$B$87,' Dashboard'!BV8), IF($C$7=2031, COUNTIFS(Set!$Y$8:$Y$87,$B$17, Set!$B$8:$B$87,' Dashboard'!BV8),IF($C$7=2032, COUNTIFS(Set!$AC$8:$AC$87,$B$17, Set!$B$8:$B$87,' Dashboard'!BV8), IF($C$7=2033, COUNTIFS(Set!$AG$8:$AG$87,$B$17, Set!$B$8:$B$87,' Dashboard'!BV8), IF($C$7=2034, COUNTIFS(Set!$AK$8:$AK$87,$B$17, Set!$B$8:$B$87,' Dashboard'!BV8), IF($C$7=2035,COUNTIFS(Set!$AO$8:$AO$87,$B$17, Set!$B$8:$B$87,' Dashboard'!BV8),0))))))))))</f>
        <v>0</v>
      </c>
      <c r="BW17" s="131">
        <f>IF($C$7=2026,COUNTIFS(Set!$E$8:$E$87,$B$17,Set!$B$8:$B$87,' Dashboard'!BW8),IF($C$7=2027,COUNTIFS(Set!$I$8:$I$87,$B$17,Set!$B$8:$B$87,' Dashboard'!BW8),IF($C$7=2028,COUNTIFS(Set!$M$8:$M$87,$B$17,Set!$B$8:$B$87,' Dashboard'!BW8),IF($C$7=2029, COUNTIFS(Set!$Q$8:$Q$87,$B$17, Set!$B$8:$B$87,' Dashboard'!BW8),IF($C$7=2030, COUNTIFS(Set!$U$8:$U$87,$B$17, Set!$B$8:$B$87,' Dashboard'!BW8), IF($C$7=2031, COUNTIFS(Set!$Y$8:$Y$87,$B$17, Set!$B$8:$B$87,' Dashboard'!BW8),IF($C$7=2032, COUNTIFS(Set!$AC$8:$AC$87,$B$17, Set!$B$8:$B$87,' Dashboard'!BW8), IF($C$7=2033, COUNTIFS(Set!$AG$8:$AG$87,$B$17, Set!$B$8:$B$87,' Dashboard'!BW8), IF($C$7=2034, COUNTIFS(Set!$AK$8:$AK$87,$B$17, Set!$B$8:$B$87,' Dashboard'!BW8), IF($C$7=2035,COUNTIFS(Set!$AO$8:$AO$87,$B$17, Set!$B$8:$B$87,' Dashboard'!BW8),0))))))))))</f>
        <v>0</v>
      </c>
      <c r="BX17" s="131">
        <f>IF($C$7=2026,COUNTIFS(Set!$E$8:$E$87,$B$17,Set!$B$8:$B$87,' Dashboard'!BX8),IF($C$7=2027,COUNTIFS(Set!$I$8:$I$87,$B$17,Set!$B$8:$B$87,' Dashboard'!BX8),IF($C$7=2028,COUNTIFS(Set!$M$8:$M$87,$B$17,Set!$B$8:$B$87,' Dashboard'!BX8),IF($C$7=2029, COUNTIFS(Set!$Q$8:$Q$87,$B$17, Set!$B$8:$B$87,' Dashboard'!BX8),IF($C$7=2030, COUNTIFS(Set!$U$8:$U$87,$B$17, Set!$B$8:$B$87,' Dashboard'!BX8), IF($C$7=2031, COUNTIFS(Set!$Y$8:$Y$87,$B$17, Set!$B$8:$B$87,' Dashboard'!BX8),IF($C$7=2032, COUNTIFS(Set!$AC$8:$AC$87,$B$17, Set!$B$8:$B$87,' Dashboard'!BX8), IF($C$7=2033, COUNTIFS(Set!$AG$8:$AG$87,$B$17, Set!$B$8:$B$87,' Dashboard'!BX8), IF($C$7=2034, COUNTIFS(Set!$AK$8:$AK$87,$B$17, Set!$B$8:$B$87,' Dashboard'!BX8), IF($C$7=2035,COUNTIFS(Set!$AO$8:$AO$87,$B$17, Set!$B$8:$B$87,' Dashboard'!BX8),0))))))))))</f>
        <v>0</v>
      </c>
      <c r="BY17" s="131">
        <f>IF($C$7=2026,COUNTIFS(Set!$E$8:$E$87,$B$17,Set!$B$8:$B$87,' Dashboard'!BY8),IF($C$7=2027,COUNTIFS(Set!$I$8:$I$87,$B$17,Set!$B$8:$B$87,' Dashboard'!BY8),IF($C$7=2028,COUNTIFS(Set!$M$8:$M$87,$B$17,Set!$B$8:$B$87,' Dashboard'!BY8),IF($C$7=2029, COUNTIFS(Set!$Q$8:$Q$87,$B$17, Set!$B$8:$B$87,' Dashboard'!BY8),IF($C$7=2030, COUNTIFS(Set!$U$8:$U$87,$B$17, Set!$B$8:$B$87,' Dashboard'!BY8), IF($C$7=2031, COUNTIFS(Set!$Y$8:$Y$87,$B$17, Set!$B$8:$B$87,' Dashboard'!BY8),IF($C$7=2032, COUNTIFS(Set!$AC$8:$AC$87,$B$17, Set!$B$8:$B$87,' Dashboard'!BY8), IF($C$7=2033, COUNTIFS(Set!$AG$8:$AG$87,$B$17, Set!$B$8:$B$87,' Dashboard'!BY8), IF($C$7=2034, COUNTIFS(Set!$AK$8:$AK$87,$B$17, Set!$B$8:$B$87,' Dashboard'!BY8), IF($C$7=2035,COUNTIFS(Set!$AO$8:$AO$87,$B$17, Set!$B$8:$B$87,' Dashboard'!BY8),0))))))))))</f>
        <v>0</v>
      </c>
      <c r="BZ17" s="131">
        <f>IF($C$7=2026,COUNTIFS(Set!$E$8:$E$87,$B$17,Set!$B$8:$B$87,' Dashboard'!BZ8),IF($C$7=2027,COUNTIFS(Set!$I$8:$I$87,$B$17,Set!$B$8:$B$87,' Dashboard'!BZ8),IF($C$7=2028,COUNTIFS(Set!$M$8:$M$87,$B$17,Set!$B$8:$B$87,' Dashboard'!BZ8),IF($C$7=2029, COUNTIFS(Set!$Q$8:$Q$87,$B$17, Set!$B$8:$B$87,' Dashboard'!BZ8),IF($C$7=2030, COUNTIFS(Set!$U$8:$U$87,$B$17, Set!$B$8:$B$87,' Dashboard'!BZ8), IF($C$7=2031, COUNTIFS(Set!$Y$8:$Y$87,$B$17, Set!$B$8:$B$87,' Dashboard'!BZ8),IF($C$7=2032, COUNTIFS(Set!$AC$8:$AC$87,$B$17, Set!$B$8:$B$87,' Dashboard'!BZ8), IF($C$7=2033, COUNTIFS(Set!$AG$8:$AG$87,$B$17, Set!$B$8:$B$87,' Dashboard'!BZ8), IF($C$7=2034, COUNTIFS(Set!$AK$8:$AK$87,$B$17, Set!$B$8:$B$87,' Dashboard'!BZ8), IF($C$7=2035,COUNTIFS(Set!$AO$8:$AO$87,$B$17, Set!$B$8:$B$87,' Dashboard'!BZ8),0))))))))))</f>
        <v>0</v>
      </c>
      <c r="CA17" s="131">
        <f>IF($C$7=2026,COUNTIFS(Set!$E$8:$E$87,$B$17,Set!$B$8:$B$87,' Dashboard'!CA8),IF($C$7=2027,COUNTIFS(Set!$I$8:$I$87,$B$17,Set!$B$8:$B$87,' Dashboard'!CA8),IF($C$7=2028,COUNTIFS(Set!$M$8:$M$87,$B$17,Set!$B$8:$B$87,' Dashboard'!CA8),IF($C$7=2029, COUNTIFS(Set!$Q$8:$Q$87,$B$17, Set!$B$8:$B$87,' Dashboard'!CA8),IF($C$7=2030, COUNTIFS(Set!$U$8:$U$87,$B$17, Set!$B$8:$B$87,' Dashboard'!CA8), IF($C$7=2031, COUNTIFS(Set!$Y$8:$Y$87,$B$17, Set!$B$8:$B$87,' Dashboard'!CA8),IF($C$7=2032, COUNTIFS(Set!$AC$8:$AC$87,$B$17, Set!$B$8:$B$87,' Dashboard'!CA8), IF($C$7=2033, COUNTIFS(Set!$AG$8:$AG$87,$B$17, Set!$B$8:$B$87,' Dashboard'!CA8), IF($C$7=2034, COUNTIFS(Set!$AK$8:$AK$87,$B$17, Set!$B$8:$B$87,' Dashboard'!CA8), IF($C$7=2035,COUNTIFS(Set!$AO$8:$AO$87,$B$17, Set!$B$8:$B$87,' Dashboard'!CA8),0))))))))))</f>
        <v>0</v>
      </c>
      <c r="CB17" s="131">
        <f>IF($C$7=2026,COUNTIFS(Set!$E$8:$E$87,$B$17,Set!$B$8:$B$87,' Dashboard'!CB8),IF($C$7=2027,COUNTIFS(Set!$I$8:$I$87,$B$17,Set!$B$8:$B$87,' Dashboard'!CB8),IF($C$7=2028,COUNTIFS(Set!$M$8:$M$87,$B$17,Set!$B$8:$B$87,' Dashboard'!CB8),IF($C$7=2029, COUNTIFS(Set!$Q$8:$Q$87,$B$17, Set!$B$8:$B$87,' Dashboard'!CB8),IF($C$7=2030, COUNTIFS(Set!$U$8:$U$87,$B$17, Set!$B$8:$B$87,' Dashboard'!CB8), IF($C$7=2031, COUNTIFS(Set!$Y$8:$Y$87,$B$17, Set!$B$8:$B$87,' Dashboard'!CB8),IF($C$7=2032, COUNTIFS(Set!$AC$8:$AC$87,$B$17, Set!$B$8:$B$87,' Dashboard'!CB8), IF($C$7=2033, COUNTIFS(Set!$AG$8:$AG$87,$B$17, Set!$B$8:$B$87,' Dashboard'!CB8), IF($C$7=2034, COUNTIFS(Set!$AK$8:$AK$87,$B$17, Set!$B$8:$B$87,' Dashboard'!CB8), IF($C$7=2035,COUNTIFS(Set!$AO$8:$AO$87,$B$17, Set!$B$8:$B$87,' Dashboard'!CB8),0))))))))))</f>
        <v>0</v>
      </c>
      <c r="CC17" s="131">
        <f>IF($C$7=2026,COUNTIFS(Set!$E$8:$E$87,$B$17,Set!$B$8:$B$87,' Dashboard'!CC8),IF($C$7=2027,COUNTIFS(Set!$I$8:$I$87,$B$17,Set!$B$8:$B$87,' Dashboard'!CC8),IF($C$7=2028,COUNTIFS(Set!$M$8:$M$87,$B$17,Set!$B$8:$B$87,' Dashboard'!CC8),IF($C$7=2029, COUNTIFS(Set!$Q$8:$Q$87,$B$17, Set!$B$8:$B$87,' Dashboard'!CC8),IF($C$7=2030, COUNTIFS(Set!$U$8:$U$87,$B$17, Set!$B$8:$B$87,' Dashboard'!CC8), IF($C$7=2031, COUNTIFS(Set!$Y$8:$Y$87,$B$17, Set!$B$8:$B$87,' Dashboard'!CC8),IF($C$7=2032, COUNTIFS(Set!$AC$8:$AC$87,$B$17, Set!$B$8:$B$87,' Dashboard'!CC8), IF($C$7=2033, COUNTIFS(Set!$AG$8:$AG$87,$B$17, Set!$B$8:$B$87,' Dashboard'!CC8), IF($C$7=2034, COUNTIFS(Set!$AK$8:$AK$87,$B$17, Set!$B$8:$B$87,' Dashboard'!CC8), IF($C$7=2035,COUNTIFS(Set!$AO$8:$AO$87,$B$17, Set!$B$8:$B$87,' Dashboard'!CC8),0))))))))))</f>
        <v>0</v>
      </c>
      <c r="CE17" s="132">
        <f>IF($C$7=2026,COUNTIFS(Set!$E$8:$E$87,B17,Set!$C$8:$C$87,"=6"),IF($C$7=2027,COUNTIFS(Set!$I$8:$I$87,B17,Set!$C$8:$C$87,"=6"), IF($C$7=2028, COUNTIFS(Set!$M$8:$M$87,B17,Set!$C$8:$C$87,"=6"), IF($C$7=2029, COUNTIFS(Set!$Q$8:$Q$87,B17,Set!$C$8:$C$87,"=6"), IF($C$7=2030, COUNTIFS(Set!$U$8:$U$87,B17,Set!$C$8:$C$87,"=6"), IF($C$7=2031, COUNTIFS(Set!$Y$8:$Y$87,B17,Set!$C$8:$C$87,"=6"), IF($C$7=2032, COUNTIFS(Set!$AC$8:$AC$87,B17,Set!$C$8:$C$87,"=6"), IF($C$7=2033, COUNTIFS(Set!$AG$8:$AG$87,B17,Set!$C$8:$C$87,"=6"), IF($C$7=2034, COUNTIFS(Set!$AK$8:$AK$87,B17,Set!$C$8:$C$87,"=6"), IF($C$7=2035, COUNTIFS(Set!$AO$8:$AO$87,B17,Set!$C$8:$C$87,"=6"),0))))))))))</f>
        <v>0</v>
      </c>
      <c r="CF17" s="133">
        <f>IF($C$7=2026,COUNTIFS(Set!$E$8:$E$87,$B$17,Set!$B$8:$B$87,' Dashboard'!CF8),IF($C$7=2027,COUNTIFS(Set!$I$8:$I$87,$B$17,Set!$B$8:$B$87,' Dashboard'!CF8),IF($C$7=2028,COUNTIFS(Set!$M$8:$M$87,$B$17,Set!$B$8:$B$87,' Dashboard'!CF8),IF($C$7=2029, COUNTIFS(Set!$Q$8:$Q$87,$B$17, Set!$B$8:$B$87,' Dashboard'!CF8),IF($C$7=2030, COUNTIFS(Set!$U$8:$U$87,$B$17, Set!$B$8:$B$87,' Dashboard'!CF8), IF($C$7=2031, COUNTIFS(Set!$Y$8:$Y$87,$B$17, Set!$B$8:$B$87,' Dashboard'!CF8),IF($C$7=2032, COUNTIFS(Set!$AC$8:$AC$87,$B$17, Set!$B$8:$B$87,' Dashboard'!CF8), IF($C$7=2033, COUNTIFS(Set!$AG$8:$AG$87,$B$17, Set!$B$8:$B$87,' Dashboard'!CF8), IF($C$7=2034, COUNTIFS(Set!$AK$8:$AK$87,$B$17, Set!$B$8:$B$87,' Dashboard'!CF8), IF($C$7=2035,COUNTIFS(Set!$AO$8:$AO$87,$B$17, Set!$B$8:$B$87,' Dashboard'!CF8),0))))))))))</f>
        <v>0</v>
      </c>
      <c r="CG17" s="133">
        <f>IF($C$7=2026,COUNTIFS(Set!$E$8:$E$87,$B$17,Set!$B$8:$B$87,' Dashboard'!CG8),IF($C$7=2027,COUNTIFS(Set!$I$8:$I$87,$B$17,Set!$B$8:$B$87,' Dashboard'!CG8),IF($C$7=2028,COUNTIFS(Set!$M$8:$M$87,$B$17,Set!$B$8:$B$87,' Dashboard'!CG8),IF($C$7=2029, COUNTIFS(Set!$Q$8:$Q$87,$B$17, Set!$B$8:$B$87,' Dashboard'!CG8),IF($C$7=2030, COUNTIFS(Set!$U$8:$U$87,$B$17, Set!$B$8:$B$87,' Dashboard'!CG8), IF($C$7=2031, COUNTIFS(Set!$Y$8:$Y$87,$B$17, Set!$B$8:$B$87,' Dashboard'!CG8),IF($C$7=2032, COUNTIFS(Set!$AC$8:$AC$87,$B$17, Set!$B$8:$B$87,' Dashboard'!CG8), IF($C$7=2033, COUNTIFS(Set!$AG$8:$AG$87,$B$17, Set!$B$8:$B$87,' Dashboard'!CG8), IF($C$7=2034, COUNTIFS(Set!$AK$8:$AK$87,$B$17, Set!$B$8:$B$87,' Dashboard'!CG8), IF($C$7=2035,COUNTIFS(Set!$AO$8:$AO$87,$B$17, Set!$B$8:$B$87,' Dashboard'!CG8),0))))))))))</f>
        <v>0</v>
      </c>
      <c r="CH17" s="133">
        <f>IF($C$7=2026,COUNTIFS(Set!$E$8:$E$87,$B$17,Set!$B$8:$B$87,' Dashboard'!CH8),IF($C$7=2027,COUNTIFS(Set!$I$8:$I$87,$B$17,Set!$B$8:$B$87,' Dashboard'!CH8),IF($C$7=2028,COUNTIFS(Set!$M$8:$M$87,$B$17,Set!$B$8:$B$87,' Dashboard'!CH8),IF($C$7=2029, COUNTIFS(Set!$Q$8:$Q$87,$B$17, Set!$B$8:$B$87,' Dashboard'!CH8),IF($C$7=2030, COUNTIFS(Set!$U$8:$U$87,$B$17, Set!$B$8:$B$87,' Dashboard'!CH8), IF($C$7=2031, COUNTIFS(Set!$Y$8:$Y$87,$B$17, Set!$B$8:$B$87,' Dashboard'!CH8),IF($C$7=2032, COUNTIFS(Set!$AC$8:$AC$87,$B$17, Set!$B$8:$B$87,' Dashboard'!CH8), IF($C$7=2033, COUNTIFS(Set!$AG$8:$AG$87,$B$17, Set!$B$8:$B$87,' Dashboard'!CH8), IF($C$7=2034, COUNTIFS(Set!$AK$8:$AK$87,$B$17, Set!$B$8:$B$87,' Dashboard'!CH8), IF($C$7=2035,COUNTIFS(Set!$AO$8:$AO$87,$B$17, Set!$B$8:$B$87,' Dashboard'!CH8),0))))))))))</f>
        <v>0</v>
      </c>
      <c r="CI17" s="133">
        <f>IF($C$7=2026,COUNTIFS(Set!$E$8:$E$87,$B$17,Set!$B$8:$B$87,' Dashboard'!CI8),IF($C$7=2027,COUNTIFS(Set!$I$8:$I$87,$B$17,Set!$B$8:$B$87,' Dashboard'!CI8),IF($C$7=2028,COUNTIFS(Set!$M$8:$M$87,$B$17,Set!$B$8:$B$87,' Dashboard'!CI8),IF($C$7=2029, COUNTIFS(Set!$Q$8:$Q$87,$B$17, Set!$B$8:$B$87,' Dashboard'!CI8),IF($C$7=2030, COUNTIFS(Set!$U$8:$U$87,$B$17, Set!$B$8:$B$87,' Dashboard'!CI8), IF($C$7=2031, COUNTIFS(Set!$Y$8:$Y$87,$B$17, Set!$B$8:$B$87,' Dashboard'!CI8),IF($C$7=2032, COUNTIFS(Set!$AC$8:$AC$87,$B$17, Set!$B$8:$B$87,' Dashboard'!CI8), IF($C$7=2033, COUNTIFS(Set!$AG$8:$AG$87,$B$17, Set!$B$8:$B$87,' Dashboard'!CI8), IF($C$7=2034, COUNTIFS(Set!$AK$8:$AK$87,$B$17, Set!$B$8:$B$87,' Dashboard'!CI8), IF($C$7=2035,COUNTIFS(Set!$AO$8:$AO$87,$B$17, Set!$B$8:$B$87,' Dashboard'!CI8),0))))))))))</f>
        <v>0</v>
      </c>
      <c r="CK17" s="126">
        <f>IF($C$7=2026,COUNTIFS(Set!$E$8:$E$87,B17,Set!$C$8:$C$87,"=7"),IF($C$7=2027,COUNTIFS(Set!$I$8:$I$87,B17,Set!$C$8:$C$87,"=7"), IF($C$7=2028, COUNTIFS(Set!$M$8:$M$87,B17,Set!$C$8:$C$87,"=7"), IF($C$7=2029, COUNTIFS(Set!$Q$8:$Q$87,B17,Set!$C$8:$C$87,"=7"), IF($C$7=2030, COUNTIFS(Set!$U$8:$U$87,B17,Set!$C$8:$C$87,"=7"), IF($C$7=2031, COUNTIFS(Set!$Y$8:$Y$87,B17,Set!$C$8:$C$87,"=7"), IF($C$7=2032, COUNTIFS(Set!$AC$8:$AC$87,B17,Set!$C$8:$C$87,"=7"), IF($C$7=2033, COUNTIFS(Set!$AG$8:$AG$87,B17,Set!$C$8:$C$87,"=7"), IF($C$7=2034, COUNTIFS(Set!$AK$8:$AK$87,B17,Set!$C$8:$C$87,"=7"), IF($C$7=2035, COUNTIFS(Set!$AO$8:$AO$87,B17,Set!$C$8:$C$87,"=7"),0))))))))))</f>
        <v>0</v>
      </c>
      <c r="CL17" s="131">
        <f>IF($C$7=2026,COUNTIFS(Set!$E$8:$E$87,$B$17,Set!$B$8:$B$87,' Dashboard'!CL8),IF($C$7=2027,COUNTIFS(Set!$I$8:$I$87,$B$17,Set!$B$8:$B$87,' Dashboard'!CL8),IF($C$7=2028,COUNTIFS(Set!$M$8:$M$87,$B$17,Set!$B$8:$B$87,' Dashboard'!CL8),IF($C$7=2029, COUNTIFS(Set!$Q$8:$Q$87,$B$17, Set!$B$8:$B$87,' Dashboard'!CL8),IF($C$7=2030, COUNTIFS(Set!$U$8:$U$87,$B$17, Set!$B$8:$B$87,' Dashboard'!CL8), IF($C$7=2031, COUNTIFS(Set!$Y$8:$Y$87,$B$17, Set!$B$8:$B$87,' Dashboard'!CL8),IF($C$7=2032, COUNTIFS(Set!$AC$8:$AC$87,$B$17, Set!$B$8:$B$87,' Dashboard'!CL8), IF($C$7=2033, COUNTIFS(Set!$AG$8:$AG$87,$B$17, Set!$B$8:$B$87,' Dashboard'!CL8), IF($C$7=2034, COUNTIFS(Set!$AK$8:$AK$87,$B$17, Set!$B$8:$B$87,' Dashboard'!CL8), IF($C$7=2035,COUNTIFS(Set!$AO$8:$AO$87,$B$17, Set!$B$8:$B$87,' Dashboard'!CL8),0))))))))))</f>
        <v>0</v>
      </c>
      <c r="CM17" s="131">
        <f>IF($C$7=2026,COUNTIFS(Set!$E$8:$E$87,$B$17,Set!$B$8:$B$87,' Dashboard'!CM8),IF($C$7=2027,COUNTIFS(Set!$I$8:$I$87,$B$17,Set!$B$8:$B$87,' Dashboard'!CM8),IF($C$7=2028,COUNTIFS(Set!$M$8:$M$87,$B$17,Set!$B$8:$B$87,' Dashboard'!CM8),IF($C$7=2029, COUNTIFS(Set!$Q$8:$Q$87,$B$17, Set!$B$8:$B$87,' Dashboard'!CM8),IF($C$7=2030, COUNTIFS(Set!$U$8:$U$87,$B$17, Set!$B$8:$B$87,' Dashboard'!CM8), IF($C$7=2031, COUNTIFS(Set!$Y$8:$Y$87,$B$17, Set!$B$8:$B$87,' Dashboard'!CM8),IF($C$7=2032, COUNTIFS(Set!$AC$8:$AC$87,$B$17, Set!$B$8:$B$87,' Dashboard'!CM8), IF($C$7=2033, COUNTIFS(Set!$AG$8:$AG$87,$B$17, Set!$B$8:$B$87,' Dashboard'!CM8), IF($C$7=2034, COUNTIFS(Set!$AK$8:$AK$87,$B$17, Set!$B$8:$B$87,' Dashboard'!CM8), IF($C$7=2035,COUNTIFS(Set!$AO$8:$AO$87,$B$17, Set!$B$8:$B$87,' Dashboard'!CM8),0))))))))))</f>
        <v>0</v>
      </c>
      <c r="CN17" s="131">
        <f>IF($C$7=2026,COUNTIFS(Set!$E$8:$E$87,$B$17,Set!$B$8:$B$87,' Dashboard'!CN8),IF($C$7=2027,COUNTIFS(Set!$I$8:$I$87,$B$17,Set!$B$8:$B$87,' Dashboard'!CN8),IF($C$7=2028,COUNTIFS(Set!$M$8:$M$87,$B$17,Set!$B$8:$B$87,' Dashboard'!CN8),IF($C$7=2029, COUNTIFS(Set!$Q$8:$Q$87,$B$17, Set!$B$8:$B$87,' Dashboard'!CN8),IF($C$7=2030, COUNTIFS(Set!$U$8:$U$87,$B$17, Set!$B$8:$B$87,' Dashboard'!CN8), IF($C$7=2031, COUNTIFS(Set!$Y$8:$Y$87,$B$17, Set!$B$8:$B$87,' Dashboard'!CN8),IF($C$7=2032, COUNTIFS(Set!$AC$8:$AC$87,$B$17, Set!$B$8:$B$87,' Dashboard'!CN8), IF($C$7=2033, COUNTIFS(Set!$AG$8:$AG$87,$B$17, Set!$B$8:$B$87,' Dashboard'!CN8), IF($C$7=2034, COUNTIFS(Set!$AK$8:$AK$87,$B$17, Set!$B$8:$B$87,' Dashboard'!CN8), IF($C$7=2035,COUNTIFS(Set!$AO$8:$AO$87,$B$17, Set!$B$8:$B$87,' Dashboard'!CN8),0))))))))))</f>
        <v>0</v>
      </c>
      <c r="CO17" s="131">
        <f>IF($C$7=2026,COUNTIFS(Set!$E$8:$E$87,$B$17,Set!$B$8:$B$87,' Dashboard'!CO8),IF($C$7=2027,COUNTIFS(Set!$I$8:$I$87,$B$17,Set!$B$8:$B$87,' Dashboard'!CO8),IF($C$7=2028,COUNTIFS(Set!$M$8:$M$87,$B$17,Set!$B$8:$B$87,' Dashboard'!CO8),IF($C$7=2029, COUNTIFS(Set!$Q$8:$Q$87,$B$17, Set!$B$8:$B$87,' Dashboard'!CO8),IF($C$7=2030, COUNTIFS(Set!$U$8:$U$87,$B$17, Set!$B$8:$B$87,' Dashboard'!CO8), IF($C$7=2031, COUNTIFS(Set!$Y$8:$Y$87,$B$17, Set!$B$8:$B$87,' Dashboard'!CO8),IF($C$7=2032, COUNTIFS(Set!$AC$8:$AC$87,$B$17, Set!$B$8:$B$87,' Dashboard'!CO8), IF($C$7=2033, COUNTIFS(Set!$AG$8:$AG$87,$B$17, Set!$B$8:$B$87,' Dashboard'!CO8), IF($C$7=2034, COUNTIFS(Set!$AK$8:$AK$87,$B$17, Set!$B$8:$B$87,' Dashboard'!CO8), IF($C$7=2035,COUNTIFS(Set!$AO$8:$AO$87,$B$17, Set!$B$8:$B$87,' Dashboard'!CO8),0))))))))))</f>
        <v>0</v>
      </c>
      <c r="CP17" s="131">
        <f>IF($C$7=2026,COUNTIFS(Set!$E$8:$E$87,$B$17,Set!$B$8:$B$87,' Dashboard'!CP8),IF($C$7=2027,COUNTIFS(Set!$I$8:$I$87,$B$17,Set!$B$8:$B$87,' Dashboard'!CP8),IF($C$7=2028,COUNTIFS(Set!$M$8:$M$87,$B$17,Set!$B$8:$B$87,' Dashboard'!CP8),IF($C$7=2029, COUNTIFS(Set!$Q$8:$Q$87,$B$17, Set!$B$8:$B$87,' Dashboard'!CP8),IF($C$7=2030, COUNTIFS(Set!$U$8:$U$87,$B$17, Set!$B$8:$B$87,' Dashboard'!CP8), IF($C$7=2031, COUNTIFS(Set!$Y$8:$Y$87,$B$17, Set!$B$8:$B$87,' Dashboard'!CP8),IF($C$7=2032, COUNTIFS(Set!$AC$8:$AC$87,$B$17, Set!$B$8:$B$87,' Dashboard'!CP8), IF($C$7=2033, COUNTIFS(Set!$AG$8:$AG$87,$B$17, Set!$B$8:$B$87,' Dashboard'!CP8), IF($C$7=2034, COUNTIFS(Set!$AK$8:$AK$87,$B$17, Set!$B$8:$B$87,' Dashboard'!CP8), IF($C$7=2035,COUNTIFS(Set!$AO$8:$AO$87,$B$17, Set!$B$8:$B$87,' Dashboard'!CP8),0))))))))))</f>
        <v>0</v>
      </c>
      <c r="CR17" s="132">
        <f>IF($C$7=2026,COUNTIFS(Set!$E$8:$E$87,B17,Set!$C$8:$C$87,"=8"),IF($C$7=2027,COUNTIFS(Set!$I$8:$I$87,B17,Set!$C$8:$C$87,"=8"), IF($C$7=2028, COUNTIFS(Set!$M$8:$M$87,B17,Set!$C$8:$C$87,"=8"), IF($C$7=2029, COUNTIFS(Set!$Q$8:$Q$87,B17,Set!$C$8:$C$87,"=8"), IF($C$7=2030, COUNTIFS(Set!$U$8:$U$87,B17,Set!$C$8:$C$87,"=8"), IF($C$7=2031, COUNTIFS(Set!$Y$8:$Y$87,B17,Set!$C$8:$C$87,"=8"), IF($C$7=2032, COUNTIFS(Set!$AC$8:$AC$87,B17,Set!$C$8:$C$87,"=8"), IF($C$7=2033, COUNTIFS(Set!$AG$8:$AG$87,B17,Set!$C$8:$C$87,"=8"), IF($C$7=2034, COUNTIFS(Set!$AK$8:$AK$87,B17,Set!$C$8:$C$87,"=8"), IF($C$7=2035, COUNTIFS(Set!$AO$8:$AO$87,B17,Set!$C$8:$C$87,"=8"),0))))))))))</f>
        <v>0</v>
      </c>
      <c r="CS17" s="133">
        <f>IF($C$7=2026,COUNTIFS(Set!$E$8:$E$87,$B$17,Set!$B$8:$B$87,' Dashboard'!CS8),IF($C$7=2027,COUNTIFS(Set!$I$8:$I$87,$B$17,Set!$B$8:$B$87,' Dashboard'!CS8),IF($C$7=2028,COUNTIFS(Set!$M$8:$M$87,$B$17,Set!$B$8:$B$87,' Dashboard'!CS8),IF($C$7=2029, COUNTIFS(Set!$Q$8:$Q$87,$B$17, Set!$B$8:$B$87,' Dashboard'!CS8),IF($C$7=2030, COUNTIFS(Set!$U$8:$U$87,$B$17, Set!$B$8:$B$87,' Dashboard'!CS8), IF($C$7=2031, COUNTIFS(Set!$Y$8:$Y$87,$B$17, Set!$B$8:$B$87,' Dashboard'!CS8),IF($C$7=2032, COUNTIFS(Set!$AC$8:$AC$87,$B$17, Set!$B$8:$B$87,' Dashboard'!CS8), IF($C$7=2033, COUNTIFS(Set!$AG$8:$AG$87,$B$17, Set!$B$8:$B$87,' Dashboard'!CS8), IF($C$7=2034, COUNTIFS(Set!$AK$8:$AK$87,$B$17, Set!$B$8:$B$87,' Dashboard'!CS8), IF($C$7=2035,COUNTIFS(Set!$AO$8:$AO$87,$B$17, Set!$B$8:$B$87,' Dashboard'!CS8),0))))))))))</f>
        <v>0</v>
      </c>
      <c r="CT17" s="133">
        <f>IF($C$7=2026,COUNTIFS(Set!$E$8:$E$87,$B$17,Set!$B$8:$B$87,' Dashboard'!CT8),IF($C$7=2027,COUNTIFS(Set!$I$8:$I$87,$B$17,Set!$B$8:$B$87,' Dashboard'!CT8),IF($C$7=2028,COUNTIFS(Set!$M$8:$M$87,$B$17,Set!$B$8:$B$87,' Dashboard'!CT8),IF($C$7=2029, COUNTIFS(Set!$Q$8:$Q$87,$B$17, Set!$B$8:$B$87,' Dashboard'!CT8),IF($C$7=2030, COUNTIFS(Set!$U$8:$U$87,$B$17, Set!$B$8:$B$87,' Dashboard'!CT8), IF($C$7=2031, COUNTIFS(Set!$Y$8:$Y$87,$B$17, Set!$B$8:$B$87,' Dashboard'!CT8),IF($C$7=2032, COUNTIFS(Set!$AC$8:$AC$87,$B$17, Set!$B$8:$B$87,' Dashboard'!CT8), IF($C$7=2033, COUNTIFS(Set!$AG$8:$AG$87,$B$17, Set!$B$8:$B$87,' Dashboard'!CT8), IF($C$7=2034, COUNTIFS(Set!$AK$8:$AK$87,$B$17, Set!$B$8:$B$87,' Dashboard'!CT8), IF($C$7=2035,COUNTIFS(Set!$AO$8:$AO$87,$B$17, Set!$B$8:$B$87,' Dashboard'!CT8),0))))))))))</f>
        <v>0</v>
      </c>
      <c r="CU17" s="133">
        <f>IF($C$7=2026,COUNTIFS(Set!$E$8:$E$87,$B$17,Set!$B$8:$B$87,' Dashboard'!CU8),IF($C$7=2027,COUNTIFS(Set!$I$8:$I$87,$B$17,Set!$B$8:$B$87,' Dashboard'!CU8),IF($C$7=2028,COUNTIFS(Set!$M$8:$M$87,$B$17,Set!$B$8:$B$87,' Dashboard'!CU8),IF($C$7=2029, COUNTIFS(Set!$Q$8:$Q$87,$B$17, Set!$B$8:$B$87,' Dashboard'!CU8),IF($C$7=2030, COUNTIFS(Set!$U$8:$U$87,$B$17, Set!$B$8:$B$87,' Dashboard'!CU8), IF($C$7=2031, COUNTIFS(Set!$Y$8:$Y$87,$B$17, Set!$B$8:$B$87,' Dashboard'!CU8),IF($C$7=2032, COUNTIFS(Set!$AC$8:$AC$87,$B$17, Set!$B$8:$B$87,' Dashboard'!CU8), IF($C$7=2033, COUNTIFS(Set!$AG$8:$AG$87,$B$17, Set!$B$8:$B$87,' Dashboard'!CU8), IF($C$7=2034, COUNTIFS(Set!$AK$8:$AK$87,$B$17, Set!$B$8:$B$87,' Dashboard'!CU8), IF($C$7=2035,COUNTIFS(Set!$AO$8:$AO$87,$B$17, Set!$B$8:$B$87,' Dashboard'!CU8),0))))))))))</f>
        <v>0</v>
      </c>
      <c r="CW17" s="126">
        <f>IF($C$7=2026,COUNTIFS(Set!$E$8:$E$87,B17,Set!$C$8:$C$87,"=9"),IF($C$7=2027,COUNTIFS(Set!$I$8:$I$87,B17,Set!$C$8:$C$87,"=9"), IF($C$7=2028, COUNTIFS(Set!$M$8:$M$87,B17,Set!$C$8:$C$87,"=9"), IF($C$7=2029, COUNTIFS(Set!$Q$8:$Q$87,B17,Set!$C$8:$C$87,"=9"), IF($C$7=2030, COUNTIFS(Set!$U$8:$U$87,B17,Set!$C$8:$C$87,"=9"), IF($C$7=2031, COUNTIFS(Set!$Y$8:$Y$87,B17,Set!$C$8:$C$87,"=9"), IF($C$7=2032, COUNTIFS(Set!$AC$8:$AC$87,B17,Set!$C$8:$C$87,"=9"), IF($C$7=2033, COUNTIFS(Set!$AG$8:$AG$87,B17,Set!$C$8:$C$87,"=9"), IF($C$7=2034, COUNTIFS(Set!$AK$8:$AK$87,B17,Set!$C$8:$C$87,"=9"), IF($C$7=2035, COUNTIFS(Set!$AO$8:$AO$87,B17,Set!$C$8:$C$87,"=9"),0))))))))))</f>
        <v>0</v>
      </c>
      <c r="CX17" s="131">
        <f>IF($C$7=2026,COUNTIFS(Set!$E$8:$E$87,$B$17,Set!$B$8:$B$87,' Dashboard'!CX8),IF($C$7=2027,COUNTIFS(Set!$I$8:$I$87,$B$17,Set!$B$8:$B$87,' Dashboard'!CX8),IF($C$7=2028,COUNTIFS(Set!$M$8:$M$87,$B$17,Set!$B$8:$B$87,' Dashboard'!CX8),IF($C$7=2029, COUNTIFS(Set!$Q$8:$Q$87,$B$17, Set!$B$8:$B$87,' Dashboard'!CX8),IF($C$7=2030, COUNTIFS(Set!$U$8:$U$87,$B$17, Set!$B$8:$B$87,' Dashboard'!CX8), IF($C$7=2031, COUNTIFS(Set!$Y$8:$Y$87,$B$17, Set!$B$8:$B$87,' Dashboard'!CX8),IF($C$7=2032, COUNTIFS(Set!$AC$8:$AC$87,$B$17, Set!$B$8:$B$87,' Dashboard'!CX8), IF($C$7=2033, COUNTIFS(Set!$AG$8:$AG$87,$B$17, Set!$B$8:$B$87,' Dashboard'!CX8), IF($C$7=2034, COUNTIFS(Set!$AK$8:$AK$87,$B$17, Set!$B$8:$B$87,' Dashboard'!CX8), IF($C$7=2035,COUNTIFS(Set!$AO$8:$AO$87,$B$17, Set!$B$8:$B$87,' Dashboard'!CX8),0))))))))))</f>
        <v>0</v>
      </c>
    </row>
    <row r="18" spans="2:102" ht="12.75" customHeight="1" x14ac:dyDescent="0.25">
      <c r="B18" s="114" t="s">
        <v>166</v>
      </c>
      <c r="C18" s="115">
        <f>SUM(C11:C17)</f>
        <v>80</v>
      </c>
      <c r="D18" s="134">
        <f t="shared" si="1"/>
        <v>1</v>
      </c>
      <c r="F18" s="126">
        <f t="shared" ref="F18:J18" si="2">SUM(F11:F17)</f>
        <v>4</v>
      </c>
      <c r="G18" s="135">
        <f>F18/$F$18</f>
        <v>1</v>
      </c>
      <c r="H18" s="136">
        <f t="shared" si="2"/>
        <v>1</v>
      </c>
      <c r="I18" s="136">
        <f t="shared" si="2"/>
        <v>1</v>
      </c>
      <c r="J18" s="136">
        <f t="shared" si="2"/>
        <v>1</v>
      </c>
      <c r="K18" s="108"/>
      <c r="L18" s="129">
        <f>SUM(L11:L17)</f>
        <v>18</v>
      </c>
      <c r="M18" s="137">
        <f t="shared" ref="M18:AD18" si="3">SUM(M11:M17)</f>
        <v>1</v>
      </c>
      <c r="N18" s="137">
        <f t="shared" si="3"/>
        <v>1</v>
      </c>
      <c r="O18" s="137">
        <f t="shared" si="3"/>
        <v>1</v>
      </c>
      <c r="P18" s="137">
        <f t="shared" si="3"/>
        <v>1</v>
      </c>
      <c r="Q18" s="137">
        <f t="shared" si="3"/>
        <v>1</v>
      </c>
      <c r="R18" s="137">
        <f t="shared" si="3"/>
        <v>1</v>
      </c>
      <c r="S18" s="137">
        <f t="shared" si="3"/>
        <v>1</v>
      </c>
      <c r="T18" s="137">
        <f t="shared" si="3"/>
        <v>1</v>
      </c>
      <c r="U18" s="137">
        <f t="shared" si="3"/>
        <v>1</v>
      </c>
      <c r="V18" s="137">
        <f t="shared" si="3"/>
        <v>1</v>
      </c>
      <c r="W18" s="137">
        <f t="shared" si="3"/>
        <v>1</v>
      </c>
      <c r="X18" s="137">
        <f t="shared" si="3"/>
        <v>1</v>
      </c>
      <c r="Y18" s="137">
        <f t="shared" si="3"/>
        <v>1</v>
      </c>
      <c r="Z18" s="137">
        <f t="shared" si="3"/>
        <v>1</v>
      </c>
      <c r="AA18" s="137">
        <f t="shared" si="3"/>
        <v>1</v>
      </c>
      <c r="AB18" s="137">
        <f t="shared" si="3"/>
        <v>1</v>
      </c>
      <c r="AC18" s="137">
        <f t="shared" si="3"/>
        <v>1</v>
      </c>
      <c r="AD18" s="137">
        <f t="shared" si="3"/>
        <v>1</v>
      </c>
      <c r="AE18" s="108"/>
      <c r="AF18" s="126">
        <f>SUM(AF11:AF17)</f>
        <v>16</v>
      </c>
      <c r="AG18" s="138">
        <f>SUM(AG11:AG17)</f>
        <v>1</v>
      </c>
      <c r="AH18" s="138">
        <f t="shared" ref="AH18:AV18" si="4">SUM(AH11:AH17)</f>
        <v>1</v>
      </c>
      <c r="AI18" s="138">
        <f t="shared" si="4"/>
        <v>1</v>
      </c>
      <c r="AJ18" s="138">
        <f t="shared" si="4"/>
        <v>1</v>
      </c>
      <c r="AK18" s="138">
        <f t="shared" si="4"/>
        <v>1</v>
      </c>
      <c r="AL18" s="138">
        <f t="shared" si="4"/>
        <v>1</v>
      </c>
      <c r="AM18" s="139">
        <f t="shared" si="4"/>
        <v>1</v>
      </c>
      <c r="AN18" s="139">
        <f t="shared" si="4"/>
        <v>1</v>
      </c>
      <c r="AO18" s="139">
        <f t="shared" si="4"/>
        <v>1</v>
      </c>
      <c r="AP18" s="139">
        <f t="shared" si="4"/>
        <v>1</v>
      </c>
      <c r="AQ18" s="139">
        <f t="shared" si="4"/>
        <v>1</v>
      </c>
      <c r="AR18" s="139">
        <f t="shared" si="4"/>
        <v>1</v>
      </c>
      <c r="AS18" s="139">
        <f t="shared" si="4"/>
        <v>1</v>
      </c>
      <c r="AT18" s="139">
        <f t="shared" si="4"/>
        <v>1</v>
      </c>
      <c r="AU18" s="139">
        <f t="shared" si="4"/>
        <v>1</v>
      </c>
      <c r="AV18" s="139">
        <f t="shared" si="4"/>
        <v>1</v>
      </c>
      <c r="AW18" s="128"/>
      <c r="AX18" s="132">
        <f>SUM(AX11:AX17)</f>
        <v>16</v>
      </c>
      <c r="AY18" s="140">
        <f t="shared" ref="AY18" si="5">AX18/$AX$18</f>
        <v>1</v>
      </c>
      <c r="AZ18" s="140">
        <f t="shared" ref="AZ18:BE18" si="6">SUM(AZ11:AZ17)</f>
        <v>1</v>
      </c>
      <c r="BA18" s="140">
        <f t="shared" si="6"/>
        <v>1</v>
      </c>
      <c r="BB18" s="140">
        <f t="shared" si="6"/>
        <v>1</v>
      </c>
      <c r="BC18" s="140">
        <f t="shared" si="6"/>
        <v>1</v>
      </c>
      <c r="BD18" s="140">
        <f t="shared" si="6"/>
        <v>1</v>
      </c>
      <c r="BE18" s="140">
        <f t="shared" si="6"/>
        <v>1</v>
      </c>
      <c r="BF18" s="140">
        <f t="shared" ref="BF18:BN18" si="7">SUM(BF11:BF17)</f>
        <v>1</v>
      </c>
      <c r="BG18" s="140">
        <f t="shared" si="7"/>
        <v>1</v>
      </c>
      <c r="BH18" s="140">
        <f t="shared" si="7"/>
        <v>1</v>
      </c>
      <c r="BI18" s="140">
        <f t="shared" si="7"/>
        <v>1</v>
      </c>
      <c r="BJ18" s="140">
        <f t="shared" si="7"/>
        <v>1</v>
      </c>
      <c r="BK18" s="140">
        <f t="shared" si="7"/>
        <v>1</v>
      </c>
      <c r="BL18" s="140">
        <f t="shared" si="7"/>
        <v>1</v>
      </c>
      <c r="BM18" s="140">
        <f t="shared" si="7"/>
        <v>1</v>
      </c>
      <c r="BN18" s="140">
        <f t="shared" si="7"/>
        <v>1</v>
      </c>
      <c r="BP18" s="126">
        <f>SUM(BP11:BP17)</f>
        <v>13</v>
      </c>
      <c r="BQ18" s="138">
        <f>SUM(BQ11:BQ17)</f>
        <v>1</v>
      </c>
      <c r="BR18" s="138">
        <f t="shared" ref="BR18:CC18" si="8">SUM(BR11:BR17)</f>
        <v>1</v>
      </c>
      <c r="BS18" s="138">
        <f t="shared" si="8"/>
        <v>1</v>
      </c>
      <c r="BT18" s="138">
        <f t="shared" si="8"/>
        <v>1</v>
      </c>
      <c r="BU18" s="138">
        <f t="shared" si="8"/>
        <v>1</v>
      </c>
      <c r="BV18" s="138">
        <f t="shared" si="8"/>
        <v>1</v>
      </c>
      <c r="BW18" s="138">
        <f t="shared" si="8"/>
        <v>1</v>
      </c>
      <c r="BX18" s="138">
        <f t="shared" si="8"/>
        <v>1</v>
      </c>
      <c r="BY18" s="138">
        <f t="shared" si="8"/>
        <v>1</v>
      </c>
      <c r="BZ18" s="138">
        <f t="shared" si="8"/>
        <v>1</v>
      </c>
      <c r="CA18" s="138">
        <f t="shared" si="8"/>
        <v>1</v>
      </c>
      <c r="CB18" s="138">
        <f t="shared" si="8"/>
        <v>1</v>
      </c>
      <c r="CC18" s="138">
        <f t="shared" si="8"/>
        <v>1</v>
      </c>
      <c r="CE18" s="132">
        <f>SUM(CE11:CE17)</f>
        <v>4</v>
      </c>
      <c r="CF18" s="140">
        <f>SUM(CF11:CF17)</f>
        <v>1</v>
      </c>
      <c r="CG18" s="140">
        <f t="shared" ref="CG18:CI18" si="9">SUM(CG11:CG17)</f>
        <v>1</v>
      </c>
      <c r="CH18" s="140">
        <f t="shared" si="9"/>
        <v>1</v>
      </c>
      <c r="CI18" s="140">
        <f t="shared" si="9"/>
        <v>1</v>
      </c>
      <c r="CK18" s="126">
        <f>SUM(CK11:CK17)</f>
        <v>5</v>
      </c>
      <c r="CL18" s="138">
        <f>SUM(CL11:CL17)</f>
        <v>1</v>
      </c>
      <c r="CM18" s="138">
        <f t="shared" ref="CM18:CP18" si="10">SUM(CM11:CM17)</f>
        <v>1</v>
      </c>
      <c r="CN18" s="138">
        <f t="shared" si="10"/>
        <v>1</v>
      </c>
      <c r="CO18" s="138">
        <f t="shared" si="10"/>
        <v>1</v>
      </c>
      <c r="CP18" s="138">
        <f t="shared" si="10"/>
        <v>1</v>
      </c>
      <c r="CR18" s="132">
        <f>SUM(CR11:CR17)</f>
        <v>3</v>
      </c>
      <c r="CS18" s="140">
        <f>SUM(CS11:CS17)</f>
        <v>1</v>
      </c>
      <c r="CT18" s="140">
        <f t="shared" ref="CT18:CU18" si="11">SUM(CT11:CT17)</f>
        <v>1</v>
      </c>
      <c r="CU18" s="140">
        <f t="shared" si="11"/>
        <v>1</v>
      </c>
      <c r="CW18" s="126">
        <f>SUM(CW11:CW17)</f>
        <v>1</v>
      </c>
      <c r="CX18" s="138">
        <f>SUM(CX11:CX17)</f>
        <v>1</v>
      </c>
    </row>
    <row r="19" spans="2:102" ht="12.75" customHeight="1" x14ac:dyDescent="0.25">
      <c r="B19" s="119"/>
      <c r="C19" s="81"/>
      <c r="D19" s="120"/>
      <c r="K19" s="108"/>
      <c r="AE19" s="108"/>
    </row>
    <row r="20" spans="2:102" ht="17.25" customHeight="1" x14ac:dyDescent="0.25">
      <c r="B20" s="121" t="str">
        <f>'Hilfstabellen &amp; Legenden'!D7</f>
        <v>Status</v>
      </c>
      <c r="C20" s="115" t="s">
        <v>165</v>
      </c>
      <c r="D20" s="122"/>
      <c r="F20" s="117"/>
      <c r="G20" s="117"/>
      <c r="H20" s="117"/>
      <c r="I20" s="117"/>
      <c r="J20" s="117"/>
      <c r="K20" s="108"/>
      <c r="L20" s="117"/>
      <c r="M20" s="117"/>
      <c r="N20" s="117"/>
      <c r="O20" s="117"/>
      <c r="P20" s="117"/>
      <c r="Q20" s="117"/>
      <c r="R20" s="117"/>
      <c r="S20" s="117"/>
      <c r="T20" s="117"/>
      <c r="U20" s="117"/>
      <c r="V20" s="117"/>
      <c r="W20" s="117"/>
      <c r="X20" s="117"/>
      <c r="Y20" s="117"/>
      <c r="Z20" s="117"/>
      <c r="AA20" s="117"/>
      <c r="AB20" s="117"/>
      <c r="AC20" s="117"/>
      <c r="AD20" s="117"/>
      <c r="AE20" s="108"/>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P20" s="117"/>
      <c r="BQ20" s="117"/>
      <c r="BR20" s="117"/>
      <c r="BS20" s="117"/>
      <c r="BT20" s="117"/>
      <c r="BU20" s="117"/>
      <c r="BV20" s="117"/>
      <c r="BW20" s="117"/>
      <c r="BX20" s="117"/>
      <c r="BY20" s="117"/>
      <c r="BZ20" s="117"/>
      <c r="CA20" s="117"/>
      <c r="CB20" s="117"/>
      <c r="CC20" s="117"/>
      <c r="CE20" s="117"/>
      <c r="CF20" s="117"/>
      <c r="CG20" s="117"/>
      <c r="CH20" s="117"/>
      <c r="CI20" s="117"/>
      <c r="CK20" s="117"/>
      <c r="CL20" s="117"/>
      <c r="CM20" s="117"/>
      <c r="CN20" s="117"/>
      <c r="CO20" s="117"/>
      <c r="CP20" s="117"/>
      <c r="CR20" s="117"/>
      <c r="CS20" s="117"/>
      <c r="CT20" s="117"/>
      <c r="CU20" s="117"/>
      <c r="CW20" s="117"/>
      <c r="CX20" s="117"/>
    </row>
    <row r="21" spans="2:102" ht="12.75" customHeight="1" x14ac:dyDescent="0.25">
      <c r="B21" s="118" t="str">
        <f>'Hilfstabellen &amp; Legenden'!D8</f>
        <v>neu</v>
      </c>
      <c r="C21" s="141">
        <f t="shared" ref="C21:C27" si="12">SUM(F21,L21,AF21,AX21,BP21,CE21,CK21,CR21,CW21)</f>
        <v>2</v>
      </c>
      <c r="D21" s="142">
        <f t="shared" ref="D21:D28" si="13">C21/$C$28</f>
        <v>2.5000000000000001E-2</v>
      </c>
      <c r="F21" s="126">
        <f>IF($C$7=2026,COUNTIFS(Set!$F$8:$F$87,B21,Set!$C$8:$C$87,"=1"),IF($C$7=2027,COUNTIFS(Set!$J$8:$J$87,B21,Set!$C$8:$C$87,"=1"), IF($C$7=2028, COUNTIFS(Set!$N$8:$N$87,B21,Set!$C$8:$C$87,"=1"), IF($C$7=2029, COUNTIFS(Set!$R$8:$R$87,B21,Set!$C$8:$C$87,"=1"), IF($C$7=2030, COUNTIFS(Set!$V$8:$V$87,B21,Set!$C$8:$C$87,"=1"), IF($C$7=2031, COUNTIFS(Set!$Z$8:$Z$87,B21,Set!$C$8:$C$87,"=1"), IF($C$7=2032, COUNTIFS(Set!$AD$8:$AD$87,B21,Set!$C$8:$C$87,"=1"), IF($C$7=2033, COUNTIFS(Set!$AH$8:$AH$87,B21,Set!$C$8:$C$87,"=1"), IF($C$7=2034, COUNTIFS(Set!$AL$8:$AL$87,B21,Set!$C$8:$C$87,"=1"), IF($C$7=2035, COUNTIFS(Set!$AP$8:$AP$87,B21,Set!$C$8:$C$87,"=1"),0))))))))))</f>
        <v>0</v>
      </c>
      <c r="G21" s="127">
        <f>IF($C$7=2026,COUNTIFS(Set!$F$8:$F$87,$B21,Set!$B$8:$B$87,G$8),IF($C$7=2027,COUNTIFS(Set!$J$8:$J$87,$B21,Set!$B$8:$B$87,' Dashboard'!G$8),IF($C$7=2028,COUNTIFS(Set!$N$8:$N$87,$B21,Set!$B$8:$B$87,' Dashboard'!G$8),IF($C$7=2029, COUNTIFS(Set!$R$8:$R$87,$B21, Set!$B$8:$B$87,' Dashboard'!G$8),IF($C$7=2030, COUNTIFS(Set!$V$8:$V$87,$B21, Set!$B$8:$B$87,' Dashboard'!G$8), IF($C$7=2031, COUNTIFS(Set!$Z$8:$Z$87,$B21, Set!$B$8:$B$87,' Dashboard'!G$8),IF($C$7=2032, COUNTIFS(Set!$AD$8:$AD$87,$B21, Set!$B$8:$B$87,' Dashboard'!G$8), IF($C$7=2033, COUNTIFS(Set!$AH$8:$AH$87,$B21, Set!$B$8:$B$87,' Dashboard'!G$8), IF($C$7=2034, COUNTIFS(Set!$AL$8:$AL$87,$B21, Set!$B$8:$B$87,' Dashboard'!G$8), IF($C$7=2035,COUNTIFS(Set!$AP$8:$AP$87,$B21, Set!$B$8:$B$87,' Dashboard'!G$8),0))))))))))</f>
        <v>0</v>
      </c>
      <c r="H21" s="127">
        <f>IF($C$7=2026,COUNTIFS(Set!$F$8:$F$87,$B21,Set!$B$8:$B$87,H$8),IF($C$7=2027,COUNTIFS(Set!$J$8:$J$87,$B21,Set!$B$8:$B$87,' Dashboard'!H$8),IF($C$7=2028,COUNTIFS(Set!$N$8:$N$87,$B21,Set!$B$8:$B$87,' Dashboard'!H$8),IF($C$7=2029, COUNTIFS(Set!$R$8:$R$87,$B21, Set!$B$8:$B$87,' Dashboard'!H$8),IF($C$7=2030, COUNTIFS(Set!$V$8:$V$87,$B21, Set!$B$8:$B$87,' Dashboard'!H$8), IF($C$7=2031, COUNTIFS(Set!$Z$8:$Z$87,$B21, Set!$B$8:$B$87,' Dashboard'!H$8),IF($C$7=2032, COUNTIFS(Set!$AD$8:$AD$87,$B21, Set!$B$8:$B$87,' Dashboard'!H$8), IF($C$7=2033, COUNTIFS(Set!$AH$8:$AH$87,$B21, Set!$B$8:$B$87,' Dashboard'!H$8), IF($C$7=2034, COUNTIFS(Set!$AL$8:$AL$87,$B21, Set!$B$8:$B$87,' Dashboard'!H$8), IF($C$7=2035,COUNTIFS(Set!$AP$8:$AP$87,$B21, Set!$B$8:$B$87,' Dashboard'!H$8),0))))))))))</f>
        <v>0</v>
      </c>
      <c r="I21" s="127">
        <f>IF($C$7=2026,COUNTIFS(Set!$F$8:$F$87,$B21,Set!$B$8:$B$87,I$8),IF($C$7=2027,COUNTIFS(Set!$J$8:$J$87,$B21,Set!$B$8:$B$87,' Dashboard'!I$8),IF($C$7=2028,COUNTIFS(Set!$N$8:$N$87,$B21,Set!$B$8:$B$87,' Dashboard'!I$8),IF($C$7=2029, COUNTIFS(Set!$R$8:$R$87,$B21, Set!$B$8:$B$87,' Dashboard'!I$8),IF($C$7=2030, COUNTIFS(Set!$V$8:$V$87,$B21, Set!$B$8:$B$87,' Dashboard'!I$8), IF($C$7=2031, COUNTIFS(Set!$Z$8:$Z$87,$B21, Set!$B$8:$B$87,' Dashboard'!I$8),IF($C$7=2032, COUNTIFS(Set!$AD$8:$AD$87,$B21, Set!$B$8:$B$87,' Dashboard'!I$8), IF($C$7=2033, COUNTIFS(Set!$AH$8:$AH$87,$B21, Set!$B$8:$B$87,' Dashboard'!I$8), IF($C$7=2034, COUNTIFS(Set!$AL$8:$AL$87,$B21, Set!$B$8:$B$87,' Dashboard'!I$8), IF($C$7=2035,COUNTIFS(Set!$AP$8:$AP$87,$B21, Set!$B$8:$B$87,' Dashboard'!I$8),0))))))))))</f>
        <v>0</v>
      </c>
      <c r="J21" s="127">
        <f>IF($C$7=2026,COUNTIFS(Set!$F$8:$F$87,$B21,Set!$B$8:$B$87,J$8),IF($C$7=2027,COUNTIFS(Set!$J$8:$J$87,$B21,Set!$B$8:$B$87,' Dashboard'!J$8),IF($C$7=2028,COUNTIFS(Set!$N$8:$N$87,$B21,Set!$B$8:$B$87,' Dashboard'!J$8),IF($C$7=2029, COUNTIFS(Set!$R$8:$R$87,$B21, Set!$B$8:$B$87,' Dashboard'!J$8),IF($C$7=2030, COUNTIFS(Set!$V$8:$V$87,$B21, Set!$B$8:$B$87,' Dashboard'!J$8), IF($C$7=2031, COUNTIFS(Set!$Z$8:$Z$87,$B21, Set!$B$8:$B$87,' Dashboard'!J$8),IF($C$7=2032, COUNTIFS(Set!$AD$8:$AD$87,$B21, Set!$B$8:$B$87,' Dashboard'!J$8), IF($C$7=2033, COUNTIFS(Set!$AH$8:$AH$87,$B21, Set!$B$8:$B$87,' Dashboard'!J$8), IF($C$7=2034, COUNTIFS(Set!$AL$8:$AL$87,$B21, Set!$B$8:$B$87,' Dashboard'!J$8), IF($C$7=2035,COUNTIFS(Set!$AP$8:$AP$87,$B21, Set!$B$8:$B$87,' Dashboard'!J$8),0))))))))))</f>
        <v>0</v>
      </c>
      <c r="K21" s="108"/>
      <c r="L21" s="129">
        <f>IF($C$7=2026,COUNTIFS(Set!$F$8:$F$87,B21,Set!$C$8:$C$87,"=2"),IF($C$7=2027,COUNTIFS(Set!$J$8:$J$87,B21,Set!$C$8:$C$87,"=2"), IF($C$7=2028, COUNTIFS(Set!$N$8:$N$87,B21,Set!$C$8:$C$87,"=2"), IF($C$7=2029, COUNTIFS(Set!$R$8:$R$87,B21,Set!C$8:$C$87,"=2"), IF($C$7=2030, COUNTIFS(Set!$V$8:$V$87,B21,Set!$C$8:$C$87,"=2"), IF($C$7=2031, COUNTIFS(Set!$Z$8:$Z$87,B21,Set!$C$8:$C$87,"=2"), IF($C$7=2032, COUNTIFS(Set!$AD$8:$AD$87,B21,Set!$C$8:$C$87,"=2"), IF($C$7=2033, COUNTIFS(Set!$AH$8:$AH$87,B21,Set!$C$8:$C$87,"=2"), IF($C$7=2034, COUNTIFS(Set!$AL$8:$AL$87,B21,Set!$C$8:$C$87,"=2"), IF($C$7=2035, COUNTIFS(Set!$AP$8:$AP$87,B21,Set!$C$8:$C$87,"=2"),0))))))))))</f>
        <v>1</v>
      </c>
      <c r="M21" s="130">
        <f>IF($C$7=2026,COUNTIFS(Set!$F$8:$F$87,$B21,Set!$B$8:$B$87,M$8),IF($C$7=2027,COUNTIFS(Set!$J$8:$J$87,$B21,Set!$B$8:$B$87,' Dashboard'!M$8),IF($C$7=2028,COUNTIFS(Set!$N$8:$N$87,$B21,Set!$B$8:$B$87,' Dashboard'!M$8),IF($C$7=2029, COUNTIFS(Set!$R$8:$R$87,$B21, Set!$B$8:$B$87,' Dashboard'!M$8),IF($C$7=2030, COUNTIFS(Set!$V$8:$V$87,$B21, Set!$B$8:$B$87,' Dashboard'!M$8), IF($C$7=2031, COUNTIFS(Set!$Z$8:$Z$87,$B21, Set!$B$8:$B$87,' Dashboard'!M$8),IF($C$7=2032, COUNTIFS(Set!$AD$8:$AD$87,$B21, Set!$B$8:$B$87,' Dashboard'!M$8), IF($C$7=2033, COUNTIFS(Set!$AH$8:$AH$87,$B21, Set!$B$8:$B$87,' Dashboard'!M$8), IF($C$7=2034, COUNTIFS(Set!$AL$8:$AL$87,$B21, Set!$B$8:$B$87,' Dashboard'!M$8), IF($C$7=2035,COUNTIFS(Set!$AP$8:$AP$87,$B21, Set!$B$8:$B$87,' Dashboard'!M$8),0))))))))))</f>
        <v>0</v>
      </c>
      <c r="N21" s="130">
        <f>IF($C$7=2026,COUNTIFS(Set!$F$8:$F$87,$B21,Set!$B$8:$B$87,N$8),IF($C$7=2027,COUNTIFS(Set!$J$8:$J$87,$B21,Set!$B$8:$B$87,' Dashboard'!N$8),IF($C$7=2028,COUNTIFS(Set!$N$8:$N$87,$B21,Set!$B$8:$B$87,' Dashboard'!N$8),IF($C$7=2029, COUNTIFS(Set!$R$8:$R$87,$B21, Set!$B$8:$B$87,' Dashboard'!N$8),IF($C$7=2030, COUNTIFS(Set!$V$8:$V$87,$B21, Set!$B$8:$B$87,' Dashboard'!N$8), IF($C$7=2031, COUNTIFS(Set!$Z$8:$Z$87,$B21, Set!$B$8:$B$87,' Dashboard'!N$8),IF($C$7=2032, COUNTIFS(Set!$AD$8:$AD$87,$B21, Set!$B$8:$B$87,' Dashboard'!N$8), IF($C$7=2033, COUNTIFS(Set!$AH$8:$AH$87,$B21, Set!$B$8:$B$87,' Dashboard'!N$8), IF($C$7=2034, COUNTIFS(Set!$AL$8:$AL$87,$B21, Set!$B$8:$B$87,' Dashboard'!N$8), IF($C$7=2035,COUNTIFS(Set!$AP$8:$AP$87,$B21, Set!$B$8:$B$87,' Dashboard'!N$8),0))))))))))</f>
        <v>0</v>
      </c>
      <c r="O21" s="130">
        <f>IF($C$7=2026,COUNTIFS(Set!$F$8:$F$87,$B21,Set!$B$8:$B$87,O$8),IF($C$7=2027,COUNTIFS(Set!$J$8:$J$87,$B21,Set!$B$8:$B$87,' Dashboard'!O$8),IF($C$7=2028,COUNTIFS(Set!$N$8:$N$87,$B21,Set!$B$8:$B$87,' Dashboard'!O$8),IF($C$7=2029, COUNTIFS(Set!$R$8:$R$87,$B21, Set!$B$8:$B$87,' Dashboard'!O$8),IF($C$7=2030, COUNTIFS(Set!$V$8:$V$87,$B21, Set!$B$8:$B$87,' Dashboard'!O$8), IF($C$7=2031, COUNTIFS(Set!$Z$8:$Z$87,$B21, Set!$B$8:$B$87,' Dashboard'!O$8),IF($C$7=2032, COUNTIFS(Set!$AD$8:$AD$87,$B21, Set!$B$8:$B$87,' Dashboard'!O$8), IF($C$7=2033, COUNTIFS(Set!$AH$8:$AH$87,$B21, Set!$B$8:$B$87,' Dashboard'!O$8), IF($C$7=2034, COUNTIFS(Set!$AL$8:$AL$87,$B21, Set!$B$8:$B$87,' Dashboard'!O$8), IF($C$7=2035,COUNTIFS(Set!$AP$8:$AP$87,$B21, Set!$B$8:$B$87,' Dashboard'!O$8),0))))))))))</f>
        <v>0</v>
      </c>
      <c r="P21" s="130">
        <f>IF($C$7=2026,COUNTIFS(Set!$F$8:$F$87,$B21,Set!$B$8:$B$87,P$8),IF($C$7=2027,COUNTIFS(Set!$J$8:$J$87,$B21,Set!$B$8:$B$87,' Dashboard'!P$8),IF($C$7=2028,COUNTIFS(Set!$N$8:$N$87,$B21,Set!$B$8:$B$87,' Dashboard'!P$8),IF($C$7=2029, COUNTIFS(Set!$R$8:$R$87,$B21, Set!$B$8:$B$87,' Dashboard'!P$8),IF($C$7=2030, COUNTIFS(Set!$V$8:$V$87,$B21, Set!$B$8:$B$87,' Dashboard'!P$8), IF($C$7=2031, COUNTIFS(Set!$Z$8:$Z$87,$B21, Set!$B$8:$B$87,' Dashboard'!P$8),IF($C$7=2032, COUNTIFS(Set!$AD$8:$AD$87,$B21, Set!$B$8:$B$87,' Dashboard'!P$8), IF($C$7=2033, COUNTIFS(Set!$AH$8:$AH$87,$B21, Set!$B$8:$B$87,' Dashboard'!P$8), IF($C$7=2034, COUNTIFS(Set!$AL$8:$AL$87,$B21, Set!$B$8:$B$87,' Dashboard'!P$8), IF($C$7=2035,COUNTIFS(Set!$AP$8:$AP$87,$B21, Set!$B$8:$B$87,' Dashboard'!P$8),0))))))))))</f>
        <v>0</v>
      </c>
      <c r="Q21" s="130">
        <f>IF($C$7=2026,COUNTIFS(Set!$F$8:$F$87,$B21,Set!$B$8:$B$87,Q$8),IF($C$7=2027,COUNTIFS(Set!$J$8:$J$87,$B21,Set!$B$8:$B$87,' Dashboard'!Q$8),IF($C$7=2028,COUNTIFS(Set!$N$8:$N$87,$B21,Set!$B$8:$B$87,' Dashboard'!Q$8),IF($C$7=2029, COUNTIFS(Set!$R$8:$R$87,$B21, Set!$B$8:$B$87,' Dashboard'!Q$8),IF($C$7=2030, COUNTIFS(Set!$V$8:$V$87,$B21, Set!$B$8:$B$87,' Dashboard'!Q$8), IF($C$7=2031, COUNTIFS(Set!$Z$8:$Z$87,$B21, Set!$B$8:$B$87,' Dashboard'!Q$8),IF($C$7=2032, COUNTIFS(Set!$AD$8:$AD$87,$B21, Set!$B$8:$B$87,' Dashboard'!Q$8), IF($C$7=2033, COUNTIFS(Set!$AH$8:$AH$87,$B21, Set!$B$8:$B$87,' Dashboard'!Q$8), IF($C$7=2034, COUNTIFS(Set!$AL$8:$AL$87,$B21, Set!$B$8:$B$87,' Dashboard'!Q$8), IF($C$7=2035,COUNTIFS(Set!$AP$8:$AP$87,$B21, Set!$B$8:$B$87,' Dashboard'!Q$8),0))))))))))</f>
        <v>0</v>
      </c>
      <c r="R21" s="130">
        <f>IF($C$7=2026,COUNTIFS(Set!$F$8:$F$87,$B21,Set!$B$8:$B$87,R$8),IF($C$7=2027,COUNTIFS(Set!$J$8:$J$87,$B21,Set!$B$8:$B$87,' Dashboard'!R$8),IF($C$7=2028,COUNTIFS(Set!$N$8:$N$87,$B21,Set!$B$8:$B$87,' Dashboard'!R$8),IF($C$7=2029, COUNTIFS(Set!$R$8:$R$87,$B21, Set!$B$8:$B$87,' Dashboard'!R$8),IF($C$7=2030, COUNTIFS(Set!$V$8:$V$87,$B21, Set!$B$8:$B$87,' Dashboard'!R$8), IF($C$7=2031, COUNTIFS(Set!$Z$8:$Z$87,$B21, Set!$B$8:$B$87,' Dashboard'!R$8),IF($C$7=2032, COUNTIFS(Set!$AD$8:$AD$87,$B21, Set!$B$8:$B$87,' Dashboard'!R$8), IF($C$7=2033, COUNTIFS(Set!$AH$8:$AH$87,$B21, Set!$B$8:$B$87,' Dashboard'!R$8), IF($C$7=2034, COUNTIFS(Set!$AL$8:$AL$87,$B21, Set!$B$8:$B$87,' Dashboard'!R$8), IF($C$7=2035,COUNTIFS(Set!$AP$8:$AP$87,$B21, Set!$B$8:$B$87,' Dashboard'!R$8),0))))))))))</f>
        <v>0</v>
      </c>
      <c r="S21" s="130">
        <f>IF($C$7=2026,COUNTIFS(Set!$F$8:$F$87,$B21,Set!$B$8:$B$87,S$8),IF($C$7=2027,COUNTIFS(Set!$J$8:$J$87,$B21,Set!$B$8:$B$87,' Dashboard'!S$8),IF($C$7=2028,COUNTIFS(Set!$N$8:$N$87,$B21,Set!$B$8:$B$87,' Dashboard'!S$8),IF($C$7=2029, COUNTIFS(Set!$R$8:$R$87,$B21, Set!$B$8:$B$87,' Dashboard'!S$8),IF($C$7=2030, COUNTIFS(Set!$V$8:$V$87,$B21, Set!$B$8:$B$87,' Dashboard'!S$8), IF($C$7=2031, COUNTIFS(Set!$Z$8:$Z$87,$B21, Set!$B$8:$B$87,' Dashboard'!S$8),IF($C$7=2032, COUNTIFS(Set!$AD$8:$AD$87,$B21, Set!$B$8:$B$87,' Dashboard'!S$8), IF($C$7=2033, COUNTIFS(Set!$AH$8:$AH$87,$B21, Set!$B$8:$B$87,' Dashboard'!S$8), IF($C$7=2034, COUNTIFS(Set!$AL$8:$AL$87,$B21, Set!$B$8:$B$87,' Dashboard'!S$8), IF($C$7=2035,COUNTIFS(Set!$AP$8:$AP$87,$B21, Set!$B$8:$B$87,' Dashboard'!S$8),0))))))))))</f>
        <v>0</v>
      </c>
      <c r="T21" s="130">
        <f>IF($C$7=2026,COUNTIFS(Set!$F$8:$F$87,$B21,Set!$B$8:$B$87,T$8),IF($C$7=2027,COUNTIFS(Set!$J$8:$J$87,$B21,Set!$B$8:$B$87,' Dashboard'!T$8),IF($C$7=2028,COUNTIFS(Set!$N$8:$N$87,$B21,Set!$B$8:$B$87,' Dashboard'!T$8),IF($C$7=2029, COUNTIFS(Set!$R$8:$R$87,$B21, Set!$B$8:$B$87,' Dashboard'!T$8),IF($C$7=2030, COUNTIFS(Set!$V$8:$V$87,$B21, Set!$B$8:$B$87,' Dashboard'!T$8), IF($C$7=2031, COUNTIFS(Set!$Z$8:$Z$87,$B21, Set!$B$8:$B$87,' Dashboard'!T$8),IF($C$7=2032, COUNTIFS(Set!$AD$8:$AD$87,$B21, Set!$B$8:$B$87,' Dashboard'!T$8), IF($C$7=2033, COUNTIFS(Set!$AH$8:$AH$87,$B21, Set!$B$8:$B$87,' Dashboard'!T$8), IF($C$7=2034, COUNTIFS(Set!$AL$8:$AL$87,$B21, Set!$B$8:$B$87,' Dashboard'!T$8), IF($C$7=2035,COUNTIFS(Set!$AP$8:$AP$87,$B21, Set!$B$8:$B$87,' Dashboard'!T$8),0))))))))))</f>
        <v>0</v>
      </c>
      <c r="U21" s="130">
        <f>IF($C$7=2026,COUNTIFS(Set!$F$8:$F$87,$B21,Set!$B$8:$B$87,U$8),IF($C$7=2027,COUNTIFS(Set!$J$8:$J$87,$B21,Set!$B$8:$B$87,' Dashboard'!U$8),IF($C$7=2028,COUNTIFS(Set!$N$8:$N$87,$B21,Set!$B$8:$B$87,' Dashboard'!U$8),IF($C$7=2029, COUNTIFS(Set!$R$8:$R$87,$B21, Set!$B$8:$B$87,' Dashboard'!U$8),IF($C$7=2030, COUNTIFS(Set!$V$8:$V$87,$B21, Set!$B$8:$B$87,' Dashboard'!U$8), IF($C$7=2031, COUNTIFS(Set!$Z$8:$Z$87,$B21, Set!$B$8:$B$87,' Dashboard'!U$8),IF($C$7=2032, COUNTIFS(Set!$AD$8:$AD$87,$B21, Set!$B$8:$B$87,' Dashboard'!U$8), IF($C$7=2033, COUNTIFS(Set!$AH$8:$AH$87,$B21, Set!$B$8:$B$87,' Dashboard'!U$8), IF($C$7=2034, COUNTIFS(Set!$AL$8:$AL$87,$B21, Set!$B$8:$B$87,' Dashboard'!U$8), IF($C$7=2035,COUNTIFS(Set!$AP$8:$AP$87,$B21, Set!$B$8:$B$87,' Dashboard'!U$8),0))))))))))</f>
        <v>0</v>
      </c>
      <c r="V21" s="130">
        <f>IF($C$7=2026,COUNTIFS(Set!$F$8:$F$87,$B21,Set!$B$8:$B$87,V$8),IF($C$7=2027,COUNTIFS(Set!$J$8:$J$87,$B21,Set!$B$8:$B$87,' Dashboard'!V$8),IF($C$7=2028,COUNTIFS(Set!$N$8:$N$87,$B21,Set!$B$8:$B$87,' Dashboard'!V$8),IF($C$7=2029, COUNTIFS(Set!$R$8:$R$87,$B21, Set!$B$8:$B$87,' Dashboard'!V$8),IF($C$7=2030, COUNTIFS(Set!$V$8:$V$87,$B21, Set!$B$8:$B$87,' Dashboard'!V$8), IF($C$7=2031, COUNTIFS(Set!$Z$8:$Z$87,$B21, Set!$B$8:$B$87,' Dashboard'!V$8),IF($C$7=2032, COUNTIFS(Set!$AD$8:$AD$87,$B21, Set!$B$8:$B$87,' Dashboard'!V$8), IF($C$7=2033, COUNTIFS(Set!$AH$8:$AH$87,$B21, Set!$B$8:$B$87,' Dashboard'!V$8), IF($C$7=2034, COUNTIFS(Set!$AL$8:$AL$87,$B21, Set!$B$8:$B$87,' Dashboard'!V$8), IF($C$7=2035,COUNTIFS(Set!$AP$8:$AP$87,$B21, Set!$B$8:$B$87,' Dashboard'!V$8),0))))))))))</f>
        <v>0</v>
      </c>
      <c r="W21" s="130">
        <f>IF($C$7=2026,COUNTIFS(Set!$F$8:$F$87,$B21,Set!$B$8:$B$87,W$8),IF($C$7=2027,COUNTIFS(Set!$J$8:$J$87,$B21,Set!$B$8:$B$87,' Dashboard'!W$8),IF($C$7=2028,COUNTIFS(Set!$N$8:$N$87,$B21,Set!$B$8:$B$87,' Dashboard'!W$8),IF($C$7=2029, COUNTIFS(Set!$R$8:$R$87,$B21, Set!$B$8:$B$87,' Dashboard'!W$8),IF($C$7=2030, COUNTIFS(Set!$V$8:$V$87,$B21, Set!$B$8:$B$87,' Dashboard'!W$8), IF($C$7=2031, COUNTIFS(Set!$Z$8:$Z$87,$B21, Set!$B$8:$B$87,' Dashboard'!W$8),IF($C$7=2032, COUNTIFS(Set!$AD$8:$AD$87,$B21, Set!$B$8:$B$87,' Dashboard'!W$8), IF($C$7=2033, COUNTIFS(Set!$AH$8:$AH$87,$B21, Set!$B$8:$B$87,' Dashboard'!W$8), IF($C$7=2034, COUNTIFS(Set!$AL$8:$AL$87,$B21, Set!$B$8:$B$87,' Dashboard'!W$8), IF($C$7=2035,COUNTIFS(Set!$AP$8:$AP$87,$B21, Set!$B$8:$B$87,' Dashboard'!W$8),0))))))))))</f>
        <v>0</v>
      </c>
      <c r="X21" s="130">
        <f>IF($C$7=2026,COUNTIFS(Set!$F$8:$F$87,$B21,Set!$B$8:$B$87,X$8),IF($C$7=2027,COUNTIFS(Set!$J$8:$J$87,$B21,Set!$B$8:$B$87,' Dashboard'!X$8),IF($C$7=2028,COUNTIFS(Set!$N$8:$N$87,$B21,Set!$B$8:$B$87,' Dashboard'!X$8),IF($C$7=2029, COUNTIFS(Set!$R$8:$R$87,$B21, Set!$B$8:$B$87,' Dashboard'!X$8),IF($C$7=2030, COUNTIFS(Set!$V$8:$V$87,$B21, Set!$B$8:$B$87,' Dashboard'!X$8), IF($C$7=2031, COUNTIFS(Set!$Z$8:$Z$87,$B21, Set!$B$8:$B$87,' Dashboard'!X$8),IF($C$7=2032, COUNTIFS(Set!$AD$8:$AD$87,$B21, Set!$B$8:$B$87,' Dashboard'!X$8), IF($C$7=2033, COUNTIFS(Set!$AH$8:$AH$87,$B21, Set!$B$8:$B$87,' Dashboard'!X$8), IF($C$7=2034, COUNTIFS(Set!$AL$8:$AL$87,$B21, Set!$B$8:$B$87,' Dashboard'!X$8), IF($C$7=2035,COUNTIFS(Set!$AP$8:$AP$87,$B21, Set!$B$8:$B$87,' Dashboard'!X$8),0))))))))))</f>
        <v>0</v>
      </c>
      <c r="Y21" s="130">
        <f>IF($C$7=2026,COUNTIFS(Set!$F$8:$F$87,$B21,Set!$B$8:$B$87,Y$8),IF($C$7=2027,COUNTIFS(Set!$J$8:$J$87,$B21,Set!$B$8:$B$87,' Dashboard'!Y$8),IF($C$7=2028,COUNTIFS(Set!$N$8:$N$87,$B21,Set!$B$8:$B$87,' Dashboard'!Y$8),IF($C$7=2029, COUNTIFS(Set!$R$8:$R$87,$B21, Set!$B$8:$B$87,' Dashboard'!Y$8),IF($C$7=2030, COUNTIFS(Set!$V$8:$V$87,$B21, Set!$B$8:$B$87,' Dashboard'!Y$8), IF($C$7=2031, COUNTIFS(Set!$Z$8:$Z$87,$B21, Set!$B$8:$B$87,' Dashboard'!Y$8),IF($C$7=2032, COUNTIFS(Set!$AD$8:$AD$87,$B21, Set!$B$8:$B$87,' Dashboard'!Y$8), IF($C$7=2033, COUNTIFS(Set!$AH$8:$AH$87,$B21, Set!$B$8:$B$87,' Dashboard'!Y$8), IF($C$7=2034, COUNTIFS(Set!$AL$8:$AL$87,$B21, Set!$B$8:$B$87,' Dashboard'!Y$8), IF($C$7=2035,COUNTIFS(Set!$AP$8:$AP$87,$B21, Set!$B$8:$B$87,' Dashboard'!Y$8),0))))))))))</f>
        <v>0</v>
      </c>
      <c r="Z21" s="130">
        <f>IF($C$7=2026,COUNTIFS(Set!$F$8:$F$87,$B21,Set!$B$8:$B$87,Z$8),IF($C$7=2027,COUNTIFS(Set!$J$8:$J$87,$B21,Set!$B$8:$B$87,' Dashboard'!Z$8),IF($C$7=2028,COUNTIFS(Set!$N$8:$N$87,$B21,Set!$B$8:$B$87,' Dashboard'!Z$8),IF($C$7=2029, COUNTIFS(Set!$R$8:$R$87,$B21, Set!$B$8:$B$87,' Dashboard'!Z$8),IF($C$7=2030, COUNTIFS(Set!$V$8:$V$87,$B21, Set!$B$8:$B$87,' Dashboard'!Z$8), IF($C$7=2031, COUNTIFS(Set!$Z$8:$Z$87,$B21, Set!$B$8:$B$87,' Dashboard'!Z$8),IF($C$7=2032, COUNTIFS(Set!$AD$8:$AD$87,$B21, Set!$B$8:$B$87,' Dashboard'!Z$8), IF($C$7=2033, COUNTIFS(Set!$AH$8:$AH$87,$B21, Set!$B$8:$B$87,' Dashboard'!Z$8), IF($C$7=2034, COUNTIFS(Set!$AL$8:$AL$87,$B21, Set!$B$8:$B$87,' Dashboard'!Z$8), IF($C$7=2035,COUNTIFS(Set!$AP$8:$AP$87,$B21, Set!$B$8:$B$87,' Dashboard'!Z$8),0))))))))))</f>
        <v>0</v>
      </c>
      <c r="AA21" s="130">
        <f>IF($C$7=2026,COUNTIFS(Set!$F$8:$F$87,$B21,Set!$B$8:$B$87,AA$8),IF($C$7=2027,COUNTIFS(Set!$J$8:$J$87,$B21,Set!$B$8:$B$87,' Dashboard'!AA$8),IF($C$7=2028,COUNTIFS(Set!$N$8:$N$87,$B21,Set!$B$8:$B$87,' Dashboard'!AA$8),IF($C$7=2029, COUNTIFS(Set!$R$8:$R$87,$B21, Set!$B$8:$B$87,' Dashboard'!AA$8),IF($C$7=2030, COUNTIFS(Set!$V$8:$V$87,$B21, Set!$B$8:$B$87,' Dashboard'!AA$8), IF($C$7=2031, COUNTIFS(Set!$Z$8:$Z$87,$B21, Set!$B$8:$B$87,' Dashboard'!AA$8),IF($C$7=2032, COUNTIFS(Set!$AD$8:$AD$87,$B21, Set!$B$8:$B$87,' Dashboard'!AA$8), IF($C$7=2033, COUNTIFS(Set!$AH$8:$AH$87,$B21, Set!$B$8:$B$87,' Dashboard'!AA$8), IF($C$7=2034, COUNTIFS(Set!$AL$8:$AL$87,$B21, Set!$B$8:$B$87,' Dashboard'!AA$8), IF($C$7=2035,COUNTIFS(Set!$AP$8:$AP$87,$B21, Set!$B$8:$B$87,' Dashboard'!AA$8),0))))))))))</f>
        <v>1</v>
      </c>
      <c r="AB21" s="130">
        <f>IF($C$7=2026,COUNTIFS(Set!$F$8:$F$87,$B21,Set!$B$8:$B$87,AB$8),IF($C$7=2027,COUNTIFS(Set!$J$8:$J$87,$B21,Set!$B$8:$B$87,' Dashboard'!AB$8),IF($C$7=2028,COUNTIFS(Set!$N$8:$N$87,$B21,Set!$B$8:$B$87,' Dashboard'!AB$8),IF($C$7=2029, COUNTIFS(Set!$R$8:$R$87,$B21, Set!$B$8:$B$87,' Dashboard'!AB$8),IF($C$7=2030, COUNTIFS(Set!$V$8:$V$87,$B21, Set!$B$8:$B$87,' Dashboard'!AB$8), IF($C$7=2031, COUNTIFS(Set!$Z$8:$Z$87,$B21, Set!$B$8:$B$87,' Dashboard'!AB$8),IF($C$7=2032, COUNTIFS(Set!$AD$8:$AD$87,$B21, Set!$B$8:$B$87,' Dashboard'!AB$8), IF($C$7=2033, COUNTIFS(Set!$AH$8:$AH$87,$B21, Set!$B$8:$B$87,' Dashboard'!AB$8), IF($C$7=2034, COUNTIFS(Set!$AL$8:$AL$87,$B21, Set!$B$8:$B$87,' Dashboard'!AB$8), IF($C$7=2035,COUNTIFS(Set!$AP$8:$AP$87,$B21, Set!$B$8:$B$87,' Dashboard'!AB$8),0))))))))))</f>
        <v>0</v>
      </c>
      <c r="AC21" s="130">
        <f>IF($C$7=2026,COUNTIFS(Set!$F$8:$F$87,$B21,Set!$B$8:$B$87,AC$8),IF($C$7=2027,COUNTIFS(Set!$J$8:$J$87,$B21,Set!$B$8:$B$87,' Dashboard'!AC$8),IF($C$7=2028,COUNTIFS(Set!$N$8:$N$87,$B21,Set!$B$8:$B$87,' Dashboard'!AC$8),IF($C$7=2029, COUNTIFS(Set!$R$8:$R$87,$B21, Set!$B$8:$B$87,' Dashboard'!AC$8),IF($C$7=2030, COUNTIFS(Set!$V$8:$V$87,$B21, Set!$B$8:$B$87,' Dashboard'!AC$8), IF($C$7=2031, COUNTIFS(Set!$Z$8:$Z$87,$B21, Set!$B$8:$B$87,' Dashboard'!AC$8),IF($C$7=2032, COUNTIFS(Set!$AD$8:$AD$87,$B21, Set!$B$8:$B$87,' Dashboard'!AC$8), IF($C$7=2033, COUNTIFS(Set!$AH$8:$AH$87,$B21, Set!$B$8:$B$87,' Dashboard'!AC$8), IF($C$7=2034, COUNTIFS(Set!$AL$8:$AL$87,$B21, Set!$B$8:$B$87,' Dashboard'!AC$8), IF($C$7=2035,COUNTIFS(Set!$AP$8:$AP$87,$B21, Set!$B$8:$B$87,' Dashboard'!AC$8),0))))))))))</f>
        <v>0</v>
      </c>
      <c r="AD21" s="130">
        <f>IF($C$7=2026,COUNTIFS(Set!$F$8:$F$87,$B21,Set!$B$8:$B$87,AD$8),IF($C$7=2027,COUNTIFS(Set!$J$8:$J$87,$B21,Set!$B$8:$B$87,' Dashboard'!AD$8),IF($C$7=2028,COUNTIFS(Set!$N$8:$N$87,$B21,Set!$B$8:$B$87,' Dashboard'!AD$8),IF($C$7=2029, COUNTIFS(Set!$R$8:$R$87,$B21, Set!$B$8:$B$87,' Dashboard'!AD$8),IF($C$7=2030, COUNTIFS(Set!$V$8:$V$87,$B21, Set!$B$8:$B$87,' Dashboard'!AD$8), IF($C$7=2031, COUNTIFS(Set!$Z$8:$Z$87,$B21, Set!$B$8:$B$87,' Dashboard'!AD$8),IF($C$7=2032, COUNTIFS(Set!$AD$8:$AD$87,$B21, Set!$B$8:$B$87,' Dashboard'!AD$8), IF($C$7=2033, COUNTIFS(Set!$AH$8:$AH$87,$B21, Set!$B$8:$B$87,' Dashboard'!AD$8), IF($C$7=2034, COUNTIFS(Set!$AL$8:$AL$87,$B21, Set!$B$8:$B$87,' Dashboard'!AD$8), IF($C$7=2035,COUNTIFS(Set!$AP$8:$AP$87,$B21, Set!$B$8:$B$87,' Dashboard'!AD$8),0))))))))))</f>
        <v>0</v>
      </c>
      <c r="AE21" s="108"/>
      <c r="AF21" s="126">
        <f>IF($C$7=2026,COUNTIFS(Set!$F$8:$F$87,B21,Set!$C$8:$C$87,"=3"),IF($C$7=2027,COUNTIFS(Set!$J$8:$J$87,B21,Set!$C$8:$C$87,"=3"), IF($C$7=2028, COUNTIFS(Set!$N$8:$N$87,B21,Set!$C$8:$C$87,"=3"), IF($C$7=2029, COUNTIFS(Set!$R$8:$R$87,B21,Set!$C$8:$C$87,"=3"), IF($C$7=2030, COUNTIFS(Set!$V$8:$V$87,B21,Set!$C$8:$C$87,"=3"), IF($C$7=2031, COUNTIFS(Set!$Z$8:$Z$87,B21,Set!$C$8:$C$87,"=3"), IF($C$7=2032, COUNTIFS(Set!$AD$8:$AD$87,B21,Set!$C$8:$C$87,"=3"), IF($C$7=2033, COUNTIFS(Set!$AH$8:$AH$87,B21,Set!$C$8:$C$87,"=3"), IF($C$7=2034, COUNTIFS(Set!$AL$8:$AL$87,B21,Set!$C$8:$C$87,"=3"), IF($C$7=2035, COUNTIFS(Set!$AP$8:$AP$87,B21,Set!$C$8:$C$87,"=3"),0))))))))))</f>
        <v>0</v>
      </c>
      <c r="AG21" s="131">
        <f>IF($C$7=2026,COUNTIFS(Set!$F$8:$F$87,$B21,Set!$B$8:$B$87,AG$8),IF($C$7=2027,COUNTIFS(Set!$J$8:$J$87,$B21,Set!$B$8:$B$87,' Dashboard'!AG$8),IF($C$7=2028,COUNTIFS(Set!$N$8:$N$87,$B21,Set!$B$8:$B$87,' Dashboard'!AG$8),IF($C$7=2029, COUNTIFS(Set!$R$8:$R$87,$B21, Set!$B$8:$B$87,' Dashboard'!AG$8),IF($C$7=2030, COUNTIFS(Set!$V$8:$V$87,$B21, Set!$B$8:$B$87,' Dashboard'!AG$8), IF($C$7=2031, COUNTIFS(Set!$Z$8:$Z$87,$B21, Set!$B$8:$B$87,' Dashboard'!AG$8),IF($C$7=2032, COUNTIFS(Set!$AD$8:$AD$87,$B21, Set!$B$8:$B$87,' Dashboard'!AG$8), IF($C$7=2033, COUNTIFS(Set!$AH$8:$AH$87,$B21, Set!$B$8:$B$87,' Dashboard'!AG$8), IF($C$7=2034, COUNTIFS(Set!$AL$8:$AL$87,$B21, Set!$B$8:$B$87,' Dashboard'!AG$8), IF($C$7=2035,COUNTIFS(Set!$AP$8:$AP$87,$B21, Set!$B$8:$B$87,' Dashboard'!AG$8),0))))))))))</f>
        <v>0</v>
      </c>
      <c r="AH21" s="131">
        <f>IF($C$7=2026,COUNTIFS(Set!$F$8:$F$87,$B21,Set!$B$8:$B$87,AH$8),IF($C$7=2027,COUNTIFS(Set!$J$8:$J$87,$B21,Set!$B$8:$B$87,' Dashboard'!AH$8),IF($C$7=2028,COUNTIFS(Set!$N$8:$N$87,$B21,Set!$B$8:$B$87,' Dashboard'!AH$8),IF($C$7=2029, COUNTIFS(Set!$R$8:$R$87,$B21, Set!$B$8:$B$87,' Dashboard'!AH$8),IF($C$7=2030, COUNTIFS(Set!$V$8:$V$87,$B21, Set!$B$8:$B$87,' Dashboard'!AH$8), IF($C$7=2031, COUNTIFS(Set!$Z$8:$Z$87,$B21, Set!$B$8:$B$87,' Dashboard'!AH$8),IF($C$7=2032, COUNTIFS(Set!$AD$8:$AD$87,$B21, Set!$B$8:$B$87,' Dashboard'!AH$8), IF($C$7=2033, COUNTIFS(Set!$AH$8:$AH$87,$B21, Set!$B$8:$B$87,' Dashboard'!AH$8), IF($C$7=2034, COUNTIFS(Set!$AL$8:$AL$87,$B21, Set!$B$8:$B$87,' Dashboard'!AH$8), IF($C$7=2035,COUNTIFS(Set!$AP$8:$AP$87,$B21, Set!$B$8:$B$87,' Dashboard'!AH$8),0))))))))))</f>
        <v>0</v>
      </c>
      <c r="AI21" s="131">
        <f>IF($C$7=2026,COUNTIFS(Set!$F$8:$F$87,$B21,Set!$B$8:$B$87,AI$8),IF($C$7=2027,COUNTIFS(Set!$J$8:$J$87,$B21,Set!$B$8:$B$87,' Dashboard'!AI$8),IF($C$7=2028,COUNTIFS(Set!$N$8:$N$87,$B21,Set!$B$8:$B$87,' Dashboard'!AI$8),IF($C$7=2029, COUNTIFS(Set!$R$8:$R$87,$B21, Set!$B$8:$B$87,' Dashboard'!AI$8),IF($C$7=2030, COUNTIFS(Set!$V$8:$V$87,$B21, Set!$B$8:$B$87,' Dashboard'!AI$8), IF($C$7=2031, COUNTIFS(Set!$Z$8:$Z$87,$B21, Set!$B$8:$B$87,' Dashboard'!AI$8),IF($C$7=2032, COUNTIFS(Set!$AD$8:$AD$87,$B21, Set!$B$8:$B$87,' Dashboard'!AI$8), IF($C$7=2033, COUNTIFS(Set!$AH$8:$AH$87,$B21, Set!$B$8:$B$87,' Dashboard'!AI$8), IF($C$7=2034, COUNTIFS(Set!$AL$8:$AL$87,$B21, Set!$B$8:$B$87,' Dashboard'!AI$8), IF($C$7=2035,COUNTIFS(Set!$AP$8:$AP$87,$B21, Set!$B$8:$B$87,' Dashboard'!AI$8),0))))))))))</f>
        <v>0</v>
      </c>
      <c r="AJ21" s="131">
        <f>IF($C$7=2026,COUNTIFS(Set!$F$8:$F$87,$B21,Set!$B$8:$B$87,AJ$8),IF($C$7=2027,COUNTIFS(Set!$J$8:$J$87,$B21,Set!$B$8:$B$87,' Dashboard'!AJ$8),IF($C$7=2028,COUNTIFS(Set!$N$8:$N$87,$B21,Set!$B$8:$B$87,' Dashboard'!AJ$8),IF($C$7=2029, COUNTIFS(Set!$R$8:$R$87,$B21, Set!$B$8:$B$87,' Dashboard'!AJ$8),IF($C$7=2030, COUNTIFS(Set!$V$8:$V$87,$B21, Set!$B$8:$B$87,' Dashboard'!AJ$8), IF($C$7=2031, COUNTIFS(Set!$Z$8:$Z$87,$B21, Set!$B$8:$B$87,' Dashboard'!AJ$8),IF($C$7=2032, COUNTIFS(Set!$AD$8:$AD$87,$B21, Set!$B$8:$B$87,' Dashboard'!AJ$8), IF($C$7=2033, COUNTIFS(Set!$AH$8:$AH$87,$B21, Set!$B$8:$B$87,' Dashboard'!AJ$8), IF($C$7=2034, COUNTIFS(Set!$AL$8:$AL$87,$B21, Set!$B$8:$B$87,' Dashboard'!AJ$8), IF($C$7=2035,COUNTIFS(Set!$AP$8:$AP$87,$B21, Set!$B$8:$B$87,' Dashboard'!AJ$8),0))))))))))</f>
        <v>0</v>
      </c>
      <c r="AK21" s="131">
        <f>IF($C$7=2026,COUNTIFS(Set!$F$8:$F$87,$B21,Set!$B$8:$B$87,AK$8),IF($C$7=2027,COUNTIFS(Set!$J$8:$J$87,$B21,Set!$B$8:$B$87,' Dashboard'!AK$8),IF($C$7=2028,COUNTIFS(Set!$N$8:$N$87,$B21,Set!$B$8:$B$87,' Dashboard'!AK$8),IF($C$7=2029, COUNTIFS(Set!$R$8:$R$87,$B21, Set!$B$8:$B$87,' Dashboard'!AK$8),IF($C$7=2030, COUNTIFS(Set!$V$8:$V$87,$B21, Set!$B$8:$B$87,' Dashboard'!AK$8), IF($C$7=2031, COUNTIFS(Set!$Z$8:$Z$87,$B21, Set!$B$8:$B$87,' Dashboard'!AK$8),IF($C$7=2032, COUNTIFS(Set!$AD$8:$AD$87,$B21, Set!$B$8:$B$87,' Dashboard'!AK$8), IF($C$7=2033, COUNTIFS(Set!$AH$8:$AH$87,$B21, Set!$B$8:$B$87,' Dashboard'!AK$8), IF($C$7=2034, COUNTIFS(Set!$AL$8:$AL$87,$B21, Set!$B$8:$B$87,' Dashboard'!AK$8), IF($C$7=2035,COUNTIFS(Set!$AP$8:$AP$87,$B21, Set!$B$8:$B$87,' Dashboard'!AK$8),0))))))))))</f>
        <v>0</v>
      </c>
      <c r="AL21" s="131">
        <f>IF($C$7=2026,COUNTIFS(Set!$F$8:$F$87,$B21,Set!$B$8:$B$87,AL$8),IF($C$7=2027,COUNTIFS(Set!$J$8:$J$87,$B21,Set!$B$8:$B$87,' Dashboard'!AL$8),IF($C$7=2028,COUNTIFS(Set!$N$8:$N$87,$B21,Set!$B$8:$B$87,' Dashboard'!AL$8),IF($C$7=2029, COUNTIFS(Set!$R$8:$R$87,$B21, Set!$B$8:$B$87,' Dashboard'!AL$8),IF($C$7=2030, COUNTIFS(Set!$V$8:$V$87,$B21, Set!$B$8:$B$87,' Dashboard'!AL$8), IF($C$7=2031, COUNTIFS(Set!$Z$8:$Z$87,$B21, Set!$B$8:$B$87,' Dashboard'!AL$8),IF($C$7=2032, COUNTIFS(Set!$AD$8:$AD$87,$B21, Set!$B$8:$B$87,' Dashboard'!AL$8), IF($C$7=2033, COUNTIFS(Set!$AH$8:$AH$87,$B21, Set!$B$8:$B$87,' Dashboard'!AL$8), IF($C$7=2034, COUNTIFS(Set!$AL$8:$AL$87,$B21, Set!$B$8:$B$87,' Dashboard'!AL$8), IF($C$7=2035,COUNTIFS(Set!$AP$8:$AP$87,$B21, Set!$B$8:$B$87,' Dashboard'!AL$8),0))))))))))</f>
        <v>0</v>
      </c>
      <c r="AM21" s="131">
        <f>IF($C$7=2026,COUNTIFS(Set!$F$8:$F$87,$B21,Set!$B$8:$B$87,AM$8),IF($C$7=2027,COUNTIFS(Set!$J$8:$J$87,$B21,Set!$B$8:$B$87,' Dashboard'!AM$8),IF($C$7=2028,COUNTIFS(Set!$N$8:$N$87,$B21,Set!$B$8:$B$87,' Dashboard'!AM$8),IF($C$7=2029, COUNTIFS(Set!$R$8:$R$87,$B21, Set!$B$8:$B$87,' Dashboard'!AM$8),IF($C$7=2030, COUNTIFS(Set!$V$8:$V$87,$B21, Set!$B$8:$B$87,' Dashboard'!AM$8), IF($C$7=2031, COUNTIFS(Set!$Z$8:$Z$87,$B21, Set!$B$8:$B$87,' Dashboard'!AM$8),IF($C$7=2032, COUNTIFS(Set!$AD$8:$AD$87,$B21, Set!$B$8:$B$87,' Dashboard'!AM$8), IF($C$7=2033, COUNTIFS(Set!$AH$8:$AH$87,$B21, Set!$B$8:$B$87,' Dashboard'!AM$8), IF($C$7=2034, COUNTIFS(Set!$AL$8:$AL$87,$B21, Set!$B$8:$B$87,' Dashboard'!AM$8), IF($C$7=2035,COUNTIFS(Set!$AP$8:$AP$87,$B21, Set!$B$8:$B$87,' Dashboard'!AM$8),0))))))))))</f>
        <v>0</v>
      </c>
      <c r="AN21" s="131">
        <f>IF($C$7=2026,COUNTIFS(Set!$F$8:$F$87,$B21,Set!$B$8:$B$87,AN$8),IF($C$7=2027,COUNTIFS(Set!$J$8:$J$87,$B21,Set!$B$8:$B$87,' Dashboard'!AN$8),IF($C$7=2028,COUNTIFS(Set!$N$8:$N$87,$B21,Set!$B$8:$B$87,' Dashboard'!AN$8),IF($C$7=2029, COUNTIFS(Set!$R$8:$R$87,$B21, Set!$B$8:$B$87,' Dashboard'!AN$8),IF($C$7=2030, COUNTIFS(Set!$V$8:$V$87,$B21, Set!$B$8:$B$87,' Dashboard'!AN$8), IF($C$7=2031, COUNTIFS(Set!$Z$8:$Z$87,$B21, Set!$B$8:$B$87,' Dashboard'!AN$8),IF($C$7=2032, COUNTIFS(Set!$AD$8:$AD$87,$B21, Set!$B$8:$B$87,' Dashboard'!AN$8), IF($C$7=2033, COUNTIFS(Set!$AH$8:$AH$87,$B21, Set!$B$8:$B$87,' Dashboard'!AN$8), IF($C$7=2034, COUNTIFS(Set!$AL$8:$AL$87,$B21, Set!$B$8:$B$87,' Dashboard'!AN$8), IF($C$7=2035,COUNTIFS(Set!$AP$8:$AP$87,$B21, Set!$B$8:$B$87,' Dashboard'!AN$8),0))))))))))</f>
        <v>0</v>
      </c>
      <c r="AO21" s="131">
        <f>IF($C$7=2026,COUNTIFS(Set!$F$8:$F$87,$B21,Set!$B$8:$B$87,AO$8),IF($C$7=2027,COUNTIFS(Set!$J$8:$J$87,$B21,Set!$B$8:$B$87,' Dashboard'!AO$8),IF($C$7=2028,COUNTIFS(Set!$N$8:$N$87,$B21,Set!$B$8:$B$87,' Dashboard'!AO$8),IF($C$7=2029, COUNTIFS(Set!$R$8:$R$87,$B21, Set!$B$8:$B$87,' Dashboard'!AO$8),IF($C$7=2030, COUNTIFS(Set!$V$8:$V$87,$B21, Set!$B$8:$B$87,' Dashboard'!AO$8), IF($C$7=2031, COUNTIFS(Set!$Z$8:$Z$87,$B21, Set!$B$8:$B$87,' Dashboard'!AO$8),IF($C$7=2032, COUNTIFS(Set!$AD$8:$AD$87,$B21, Set!$B$8:$B$87,' Dashboard'!AO$8), IF($C$7=2033, COUNTIFS(Set!$AH$8:$AH$87,$B21, Set!$B$8:$B$87,' Dashboard'!AO$8), IF($C$7=2034, COUNTIFS(Set!$AL$8:$AL$87,$B21, Set!$B$8:$B$87,' Dashboard'!AO$8), IF($C$7=2035,COUNTIFS(Set!$AP$8:$AP$87,$B21, Set!$B$8:$B$87,' Dashboard'!AO$8),0))))))))))</f>
        <v>0</v>
      </c>
      <c r="AP21" s="131">
        <f>IF($C$7=2026,COUNTIFS(Set!$F$8:$F$87,$B21,Set!$B$8:$B$87,AP$8),IF($C$7=2027,COUNTIFS(Set!$J$8:$J$87,$B21,Set!$B$8:$B$87,' Dashboard'!AP$8),IF($C$7=2028,COUNTIFS(Set!$N$8:$N$87,$B21,Set!$B$8:$B$87,' Dashboard'!AP$8),IF($C$7=2029, COUNTIFS(Set!$R$8:$R$87,$B21, Set!$B$8:$B$87,' Dashboard'!AP$8),IF($C$7=2030, COUNTIFS(Set!$V$8:$V$87,$B21, Set!$B$8:$B$87,' Dashboard'!AP$8), IF($C$7=2031, COUNTIFS(Set!$Z$8:$Z$87,$B21, Set!$B$8:$B$87,' Dashboard'!AP$8),IF($C$7=2032, COUNTIFS(Set!$AD$8:$AD$87,$B21, Set!$B$8:$B$87,' Dashboard'!AP$8), IF($C$7=2033, COUNTIFS(Set!$AH$8:$AH$87,$B21, Set!$B$8:$B$87,' Dashboard'!AP$8), IF($C$7=2034, COUNTIFS(Set!$AL$8:$AL$87,$B21, Set!$B$8:$B$87,' Dashboard'!AP$8), IF($C$7=2035,COUNTIFS(Set!$AP$8:$AP$87,$B21, Set!$B$8:$B$87,' Dashboard'!AP$8),0))))))))))</f>
        <v>0</v>
      </c>
      <c r="AQ21" s="131">
        <f>IF($C$7=2026,COUNTIFS(Set!$F$8:$F$87,$B21,Set!$B$8:$B$87,AQ$8),IF($C$7=2027,COUNTIFS(Set!$J$8:$J$87,$B21,Set!$B$8:$B$87,' Dashboard'!AQ$8),IF($C$7=2028,COUNTIFS(Set!$N$8:$N$87,$B21,Set!$B$8:$B$87,' Dashboard'!AQ$8),IF($C$7=2029, COUNTIFS(Set!$R$8:$R$87,$B21, Set!$B$8:$B$87,' Dashboard'!AQ$8),IF($C$7=2030, COUNTIFS(Set!$V$8:$V$87,$B21, Set!$B$8:$B$87,' Dashboard'!AQ$8), IF($C$7=2031, COUNTIFS(Set!$Z$8:$Z$87,$B21, Set!$B$8:$B$87,' Dashboard'!AQ$8),IF($C$7=2032, COUNTIFS(Set!$AD$8:$AD$87,$B21, Set!$B$8:$B$87,' Dashboard'!AQ$8), IF($C$7=2033, COUNTIFS(Set!$AH$8:$AH$87,$B21, Set!$B$8:$B$87,' Dashboard'!AQ$8), IF($C$7=2034, COUNTIFS(Set!$AL$8:$AL$87,$B21, Set!$B$8:$B$87,' Dashboard'!AQ$8), IF($C$7=2035,COUNTIFS(Set!$AP$8:$AP$87,$B21, Set!$B$8:$B$87,' Dashboard'!AQ$8),0))))))))))</f>
        <v>0</v>
      </c>
      <c r="AR21" s="131">
        <f>IF($C$7=2026,COUNTIFS(Set!$F$8:$F$87,$B21,Set!$B$8:$B$87,AR$8),IF($C$7=2027,COUNTIFS(Set!$J$8:$J$87,$B21,Set!$B$8:$B$87,' Dashboard'!AR$8),IF($C$7=2028,COUNTIFS(Set!$N$8:$N$87,$B21,Set!$B$8:$B$87,' Dashboard'!AR$8),IF($C$7=2029, COUNTIFS(Set!$R$8:$R$87,$B21, Set!$B$8:$B$87,' Dashboard'!AR$8),IF($C$7=2030, COUNTIFS(Set!$V$8:$V$87,$B21, Set!$B$8:$B$87,' Dashboard'!AR$8), IF($C$7=2031, COUNTIFS(Set!$Z$8:$Z$87,$B21, Set!$B$8:$B$87,' Dashboard'!AR$8),IF($C$7=2032, COUNTIFS(Set!$AD$8:$AD$87,$B21, Set!$B$8:$B$87,' Dashboard'!AR$8), IF($C$7=2033, COUNTIFS(Set!$AH$8:$AH$87,$B21, Set!$B$8:$B$87,' Dashboard'!AR$8), IF($C$7=2034, COUNTIFS(Set!$AL$8:$AL$87,$B21, Set!$B$8:$B$87,' Dashboard'!AR$8), IF($C$7=2035,COUNTIFS(Set!$AP$8:$AP$87,$B21, Set!$B$8:$B$87,' Dashboard'!AR$8),0))))))))))</f>
        <v>0</v>
      </c>
      <c r="AS21" s="131">
        <f>IF($C$7=2026,COUNTIFS(Set!$F$8:$F$87,$B21,Set!$B$8:$B$87,AS$8),IF($C$7=2027,COUNTIFS(Set!$J$8:$J$87,$B21,Set!$B$8:$B$87,' Dashboard'!AS$8),IF($C$7=2028,COUNTIFS(Set!$N$8:$N$87,$B21,Set!$B$8:$B$87,' Dashboard'!AS$8),IF($C$7=2029, COUNTIFS(Set!$R$8:$R$87,$B21, Set!$B$8:$B$87,' Dashboard'!AS$8),IF($C$7=2030, COUNTIFS(Set!$V$8:$V$87,$B21, Set!$B$8:$B$87,' Dashboard'!AS$8), IF($C$7=2031, COUNTIFS(Set!$Z$8:$Z$87,$B21, Set!$B$8:$B$87,' Dashboard'!AS$8),IF($C$7=2032, COUNTIFS(Set!$AD$8:$AD$87,$B21, Set!$B$8:$B$87,' Dashboard'!AS$8), IF($C$7=2033, COUNTIFS(Set!$AH$8:$AH$87,$B21, Set!$B$8:$B$87,' Dashboard'!AS$8), IF($C$7=2034, COUNTIFS(Set!$AL$8:$AL$87,$B21, Set!$B$8:$B$87,' Dashboard'!AS$8), IF($C$7=2035,COUNTIFS(Set!$AP$8:$AP$87,$B21, Set!$B$8:$B$87,' Dashboard'!AS$8),0))))))))))</f>
        <v>0</v>
      </c>
      <c r="AT21" s="131">
        <f>IF($C$7=2026,COUNTIFS(Set!$F$8:$F$87,$B21,Set!$B$8:$B$87,AT$8),IF($C$7=2027,COUNTIFS(Set!$J$8:$J$87,$B21,Set!$B$8:$B$87,' Dashboard'!AT$8),IF($C$7=2028,COUNTIFS(Set!$N$8:$N$87,$B21,Set!$B$8:$B$87,' Dashboard'!AT$8),IF($C$7=2029, COUNTIFS(Set!$R$8:$R$87,$B21, Set!$B$8:$B$87,' Dashboard'!AT$8),IF($C$7=2030, COUNTIFS(Set!$V$8:$V$87,$B21, Set!$B$8:$B$87,' Dashboard'!AT$8), IF($C$7=2031, COUNTIFS(Set!$Z$8:$Z$87,$B21, Set!$B$8:$B$87,' Dashboard'!AT$8),IF($C$7=2032, COUNTIFS(Set!$AD$8:$AD$87,$B21, Set!$B$8:$B$87,' Dashboard'!AT$8), IF($C$7=2033, COUNTIFS(Set!$AH$8:$AH$87,$B21, Set!$B$8:$B$87,' Dashboard'!AT$8), IF($C$7=2034, COUNTIFS(Set!$AL$8:$AL$87,$B21, Set!$B$8:$B$87,' Dashboard'!AT$8), IF($C$7=2035,COUNTIFS(Set!$AP$8:$AP$87,$B21, Set!$B$8:$B$87,' Dashboard'!AT$8),0))))))))))</f>
        <v>0</v>
      </c>
      <c r="AU21" s="131">
        <f>IF($C$7=2026,COUNTIFS(Set!$F$8:$F$87,$B21,Set!$B$8:$B$87,AU$8),IF($C$7=2027,COUNTIFS(Set!$J$8:$J$87,$B21,Set!$B$8:$B$87,' Dashboard'!AU$8),IF($C$7=2028,COUNTIFS(Set!$N$8:$N$87,$B21,Set!$B$8:$B$87,' Dashboard'!AU$8),IF($C$7=2029, COUNTIFS(Set!$R$8:$R$87,$B21, Set!$B$8:$B$87,' Dashboard'!AU$8),IF($C$7=2030, COUNTIFS(Set!$V$8:$V$87,$B21, Set!$B$8:$B$87,' Dashboard'!AU$8), IF($C$7=2031, COUNTIFS(Set!$Z$8:$Z$87,$B21, Set!$B$8:$B$87,' Dashboard'!AU$8),IF($C$7=2032, COUNTIFS(Set!$AD$8:$AD$87,$B21, Set!$B$8:$B$87,' Dashboard'!AU$8), IF($C$7=2033, COUNTIFS(Set!$AH$8:$AH$87,$B21, Set!$B$8:$B$87,' Dashboard'!AU$8), IF($C$7=2034, COUNTIFS(Set!$AL$8:$AL$87,$B21, Set!$B$8:$B$87,' Dashboard'!AU$8), IF($C$7=2035,COUNTIFS(Set!$AP$8:$AP$87,$B21, Set!$B$8:$B$87,' Dashboard'!AU$8),0))))))))))</f>
        <v>0</v>
      </c>
      <c r="AV21" s="131">
        <f>IF($C$7=2026,COUNTIFS(Set!$F$8:$F$87,$B21,Set!$B$8:$B$87,AV$8),IF($C$7=2027,COUNTIFS(Set!$J$8:$J$87,$B21,Set!$B$8:$B$87,' Dashboard'!AV$8),IF($C$7=2028,COUNTIFS(Set!$N$8:$N$87,$B21,Set!$B$8:$B$87,' Dashboard'!AV$8),IF($C$7=2029, COUNTIFS(Set!$R$8:$R$87,$B21, Set!$B$8:$B$87,' Dashboard'!AV$8),IF($C$7=2030, COUNTIFS(Set!$V$8:$V$87,$B21, Set!$B$8:$B$87,' Dashboard'!AV$8), IF($C$7=2031, COUNTIFS(Set!$Z$8:$Z$87,$B21, Set!$B$8:$B$87,' Dashboard'!AV$8),IF($C$7=2032, COUNTIFS(Set!$AD$8:$AD$87,$B21, Set!$B$8:$B$87,' Dashboard'!AV$8), IF($C$7=2033, COUNTIFS(Set!$AH$8:$AH$87,$B21, Set!$B$8:$B$87,' Dashboard'!AV$8), IF($C$7=2034, COUNTIFS(Set!$AL$8:$AL$87,$B21, Set!$B$8:$B$87,' Dashboard'!AV$8), IF($C$7=2035,COUNTIFS(Set!$AP$8:$AP$87,$B21, Set!$B$8:$B$87,' Dashboard'!AV$8),0))))))))))</f>
        <v>0</v>
      </c>
      <c r="AX21" s="132">
        <f>IF($C$7=2026,COUNTIFS(Set!$F$8:$F$87,B21,Set!$C$8:$C$87,"=4"),IF($C$7=2027,COUNTIFS(Set!$J$8:$J$87,B21,Set!$C$8:$C$87,"=4"), IF($C$7=2028, COUNTIFS(Set!$N$8:$N$87,B21,Set!$C$8:$C$87,"=4"), IF($C$7=2029, COUNTIFS(Set!$R$8:$R$87,B21,Set!$C$8:$C$87,"=4"), IF($C$7=2030, COUNTIFS(Set!$V$8:$V$87,B21,Set!$C$8:$C$87,"=4"), IF($C$7=2031, COUNTIFS(Set!$Z$8:$Z$87,B21,Set!$C$8:$C$87,"=4"), IF($C$7=2032, COUNTIFS(Set!$AD$8:$AD$87,B21,Set!$C$8:$C$87,"=4"), IF($C$7=2033, COUNTIFS(Set!$AH$8:$AH$87,B21,Set!$C$8:$C$87,"=4"), IF($C$7=2034, COUNTIFS(Set!$AL$8:$AL$87,B21,Set!$C$8:$C$87,"=4"), IF($C$7=2035, COUNTIFS(Set!$AP$8:$AP$87,B21,Set!$C$8:$C$87,"=4"),0))))))))))</f>
        <v>0</v>
      </c>
      <c r="AY21" s="133">
        <f>IF($C$7=2026,COUNTIFS(Set!$F$8:$F$87,$B21,Set!$B$8:$B$87,AY$8),IF($C$7=2027,COUNTIFS(Set!$J$8:$J$87,$B21,Set!$B$8:$B$87,' Dashboard'!AY$8),IF($C$7=2028,COUNTIFS(Set!$N$8:$N$87,$B21,Set!$B$8:$B$87,' Dashboard'!AY$8),IF($C$7=2029, COUNTIFS(Set!$R$8:$R$87,$B21, Set!$B$8:$B$87,' Dashboard'!AY$8),IF($C$7=2030, COUNTIFS(Set!$V$8:$V$87,$B21, Set!$B$8:$B$87,' Dashboard'!AY$8), IF($C$7=2031, COUNTIFS(Set!$Z$8:$Z$87,$B21, Set!$B$8:$B$87,' Dashboard'!AY$8),IF($C$7=2032, COUNTIFS(Set!$AD$8:$AD$87,$B21, Set!$B$8:$B$87,' Dashboard'!AY$8), IF($C$7=2033, COUNTIFS(Set!$AH$8:$AH$87,$B21, Set!$B$8:$B$87,' Dashboard'!AY$8), IF($C$7=2034, COUNTIFS(Set!$AL$8:$AL$87,$B21, Set!$B$8:$B$87,' Dashboard'!AY$8), IF($C$7=2035,COUNTIFS(Set!$AP$8:$AP$87,$B21, Set!$B$8:$B$87,' Dashboard'!AY$8),0))))))))))</f>
        <v>0</v>
      </c>
      <c r="AZ21" s="133">
        <f>IF($C$7=2026,COUNTIFS(Set!$F$8:$F$87,$B21,Set!$B$8:$B$87,AZ$8),IF($C$7=2027,COUNTIFS(Set!$J$8:$J$87,$B21,Set!$B$8:$B$87,' Dashboard'!AZ$8),IF($C$7=2028,COUNTIFS(Set!$N$8:$N$87,$B21,Set!$B$8:$B$87,' Dashboard'!AZ$8),IF($C$7=2029, COUNTIFS(Set!$R$8:$R$87,$B21, Set!$B$8:$B$87,' Dashboard'!AZ$8),IF($C$7=2030, COUNTIFS(Set!$V$8:$V$87,$B21, Set!$B$8:$B$87,' Dashboard'!AZ$8), IF($C$7=2031, COUNTIFS(Set!$Z$8:$Z$87,$B21, Set!$B$8:$B$87,' Dashboard'!AZ$8),IF($C$7=2032, COUNTIFS(Set!$AD$8:$AD$87,$B21, Set!$B$8:$B$87,' Dashboard'!AZ$8), IF($C$7=2033, COUNTIFS(Set!$AH$8:$AH$87,$B21, Set!$B$8:$B$87,' Dashboard'!AZ$8), IF($C$7=2034, COUNTIFS(Set!$AL$8:$AL$87,$B21, Set!$B$8:$B$87,' Dashboard'!AZ$8), IF($C$7=2035,COUNTIFS(Set!$AP$8:$AP$87,$B21, Set!$B$8:$B$87,' Dashboard'!AZ$8),0))))))))))</f>
        <v>0</v>
      </c>
      <c r="BA21" s="133">
        <f>IF($C$7=2026,COUNTIFS(Set!$F$8:$F$87,$B21,Set!$B$8:$B$87,BA$8),IF($C$7=2027,COUNTIFS(Set!$J$8:$J$87,$B21,Set!$B$8:$B$87,' Dashboard'!BA$8),IF($C$7=2028,COUNTIFS(Set!$N$8:$N$87,$B21,Set!$B$8:$B$87,' Dashboard'!BA$8),IF($C$7=2029, COUNTIFS(Set!$R$8:$R$87,$B21, Set!$B$8:$B$87,' Dashboard'!BA$8),IF($C$7=2030, COUNTIFS(Set!$V$8:$V$87,$B21, Set!$B$8:$B$87,' Dashboard'!BA$8), IF($C$7=2031, COUNTIFS(Set!$Z$8:$Z$87,$B21, Set!$B$8:$B$87,' Dashboard'!BA$8),IF($C$7=2032, COUNTIFS(Set!$AD$8:$AD$87,$B21, Set!$B$8:$B$87,' Dashboard'!BA$8), IF($C$7=2033, COUNTIFS(Set!$AH$8:$AH$87,$B21, Set!$B$8:$B$87,' Dashboard'!BA$8), IF($C$7=2034, COUNTIFS(Set!$AL$8:$AL$87,$B21, Set!$B$8:$B$87,' Dashboard'!BA$8), IF($C$7=2035,COUNTIFS(Set!$AP$8:$AP$87,$B21, Set!$B$8:$B$87,' Dashboard'!BA$8),0))))))))))</f>
        <v>0</v>
      </c>
      <c r="BB21" s="133">
        <f>IF($C$7=2026,COUNTIFS(Set!$F$8:$F$87,$B21,Set!$B$8:$B$87,BB$8),IF($C$7=2027,COUNTIFS(Set!$J$8:$J$87,$B21,Set!$B$8:$B$87,' Dashboard'!BB$8),IF($C$7=2028,COUNTIFS(Set!$N$8:$N$87,$B21,Set!$B$8:$B$87,' Dashboard'!BB$8),IF($C$7=2029, COUNTIFS(Set!$R$8:$R$87,$B21, Set!$B$8:$B$87,' Dashboard'!BB$8),IF($C$7=2030, COUNTIFS(Set!$V$8:$V$87,$B21, Set!$B$8:$B$87,' Dashboard'!BB$8), IF($C$7=2031, COUNTIFS(Set!$Z$8:$Z$87,$B21, Set!$B$8:$B$87,' Dashboard'!BB$8),IF($C$7=2032, COUNTIFS(Set!$AD$8:$AD$87,$B21, Set!$B$8:$B$87,' Dashboard'!BB$8), IF($C$7=2033, COUNTIFS(Set!$AH$8:$AH$87,$B21, Set!$B$8:$B$87,' Dashboard'!BB$8), IF($C$7=2034, COUNTIFS(Set!$AL$8:$AL$87,$B21, Set!$B$8:$B$87,' Dashboard'!BB$8), IF($C$7=2035,COUNTIFS(Set!$AP$8:$AP$87,$B21, Set!$B$8:$B$87,' Dashboard'!BB$8),0))))))))))</f>
        <v>0</v>
      </c>
      <c r="BC21" s="133">
        <f>IF($C$7=2026,COUNTIFS(Set!$F$8:$F$87,$B21,Set!$B$8:$B$87,BC$8),IF($C$7=2027,COUNTIFS(Set!$J$8:$J$87,$B21,Set!$B$8:$B$87,' Dashboard'!BC$8),IF($C$7=2028,COUNTIFS(Set!$N$8:$N$87,$B21,Set!$B$8:$B$87,' Dashboard'!BC$8),IF($C$7=2029, COUNTIFS(Set!$R$8:$R$87,$B21, Set!$B$8:$B$87,' Dashboard'!BC$8),IF($C$7=2030, COUNTIFS(Set!$V$8:$V$87,$B21, Set!$B$8:$B$87,' Dashboard'!BC$8), IF($C$7=2031, COUNTIFS(Set!$Z$8:$Z$87,$B21, Set!$B$8:$B$87,' Dashboard'!BC$8),IF($C$7=2032, COUNTIFS(Set!$AD$8:$AD$87,$B21, Set!$B$8:$B$87,' Dashboard'!BC$8), IF($C$7=2033, COUNTIFS(Set!$AH$8:$AH$87,$B21, Set!$B$8:$B$87,' Dashboard'!BC$8), IF($C$7=2034, COUNTIFS(Set!$AL$8:$AL$87,$B21, Set!$B$8:$B$87,' Dashboard'!BC$8), IF($C$7=2035,COUNTIFS(Set!$AP$8:$AP$87,$B21, Set!$B$8:$B$87,' Dashboard'!BC$8),0))))))))))</f>
        <v>0</v>
      </c>
      <c r="BD21" s="133">
        <f>IF($C$7=2026,COUNTIFS(Set!$F$8:$F$87,$B21,Set!$B$8:$B$87,BD$8),IF($C$7=2027,COUNTIFS(Set!$J$8:$J$87,$B21,Set!$B$8:$B$87,' Dashboard'!BD$8),IF($C$7=2028,COUNTIFS(Set!$N$8:$N$87,$B21,Set!$B$8:$B$87,' Dashboard'!BD$8),IF($C$7=2029, COUNTIFS(Set!$R$8:$R$87,$B21, Set!$B$8:$B$87,' Dashboard'!BD$8),IF($C$7=2030, COUNTIFS(Set!$V$8:$V$87,$B21, Set!$B$8:$B$87,' Dashboard'!BD$8), IF($C$7=2031, COUNTIFS(Set!$Z$8:$Z$87,$B21, Set!$B$8:$B$87,' Dashboard'!BD$8),IF($C$7=2032, COUNTIFS(Set!$AD$8:$AD$87,$B21, Set!$B$8:$B$87,' Dashboard'!BD$8), IF($C$7=2033, COUNTIFS(Set!$AH$8:$AH$87,$B21, Set!$B$8:$B$87,' Dashboard'!BD$8), IF($C$7=2034, COUNTIFS(Set!$AL$8:$AL$87,$B21, Set!$B$8:$B$87,' Dashboard'!BD$8), IF($C$7=2035,COUNTIFS(Set!$AP$8:$AP$87,$B21, Set!$B$8:$B$87,' Dashboard'!BD$8),0))))))))))</f>
        <v>0</v>
      </c>
      <c r="BE21" s="133">
        <f>IF($C$7=2026,COUNTIFS(Set!$F$8:$F$87,$B21,Set!$B$8:$B$87,BE$8),IF($C$7=2027,COUNTIFS(Set!$J$8:$J$87,$B21,Set!$B$8:$B$87,' Dashboard'!BE$8),IF($C$7=2028,COUNTIFS(Set!$N$8:$N$87,$B21,Set!$B$8:$B$87,' Dashboard'!BE$8),IF($C$7=2029, COUNTIFS(Set!$R$8:$R$87,$B21, Set!$B$8:$B$87,' Dashboard'!BE$8),IF($C$7=2030, COUNTIFS(Set!$V$8:$V$87,$B21, Set!$B$8:$B$87,' Dashboard'!BE$8), IF($C$7=2031, COUNTIFS(Set!$Z$8:$Z$87,$B21, Set!$B$8:$B$87,' Dashboard'!BE$8),IF($C$7=2032, COUNTIFS(Set!$AD$8:$AD$87,$B21, Set!$B$8:$B$87,' Dashboard'!BE$8), IF($C$7=2033, COUNTIFS(Set!$AH$8:$AH$87,$B21, Set!$B$8:$B$87,' Dashboard'!BE$8), IF($C$7=2034, COUNTIFS(Set!$AL$8:$AL$87,$B21, Set!$B$8:$B$87,' Dashboard'!BE$8), IF($C$7=2035,COUNTIFS(Set!$AP$8:$AP$87,$B21, Set!$B$8:$B$87,' Dashboard'!BE$8),0))))))))))</f>
        <v>0</v>
      </c>
      <c r="BF21" s="133">
        <f>IF($C$7=2026,COUNTIFS(Set!$F$8:$F$87,$B21,Set!$B$8:$B$87,BF$8),IF($C$7=2027,COUNTIFS(Set!$J$8:$J$87,$B21,Set!$B$8:$B$87,' Dashboard'!BF$8),IF($C$7=2028,COUNTIFS(Set!$N$8:$N$87,$B21,Set!$B$8:$B$87,' Dashboard'!BF$8),IF($C$7=2029, COUNTIFS(Set!$R$8:$R$87,$B21, Set!$B$8:$B$87,' Dashboard'!BF$8),IF($C$7=2030, COUNTIFS(Set!$V$8:$V$87,$B21, Set!$B$8:$B$87,' Dashboard'!BF$8), IF($C$7=2031, COUNTIFS(Set!$Z$8:$Z$87,$B21, Set!$B$8:$B$87,' Dashboard'!BF$8),IF($C$7=2032, COUNTIFS(Set!$AD$8:$AD$87,$B21, Set!$B$8:$B$87,' Dashboard'!BF$8), IF($C$7=2033, COUNTIFS(Set!$AH$8:$AH$87,$B21, Set!$B$8:$B$87,' Dashboard'!BF$8), IF($C$7=2034, COUNTIFS(Set!$AL$8:$AL$87,$B21, Set!$B$8:$B$87,' Dashboard'!BF$8), IF($C$7=2035,COUNTIFS(Set!$AP$8:$AP$87,$B21, Set!$B$8:$B$87,' Dashboard'!BF$8),0))))))))))</f>
        <v>0</v>
      </c>
      <c r="BG21" s="133">
        <f>IF($C$7=2026,COUNTIFS(Set!$F$8:$F$87,$B21,Set!$B$8:$B$87,BG$8),IF($C$7=2027,COUNTIFS(Set!$J$8:$J$87,$B21,Set!$B$8:$B$87,' Dashboard'!BG$8),IF($C$7=2028,COUNTIFS(Set!$N$8:$N$87,$B21,Set!$B$8:$B$87,' Dashboard'!BG$8),IF($C$7=2029, COUNTIFS(Set!$R$8:$R$87,$B21, Set!$B$8:$B$87,' Dashboard'!BG$8),IF($C$7=2030, COUNTIFS(Set!$V$8:$V$87,$B21, Set!$B$8:$B$87,' Dashboard'!BG$8), IF($C$7=2031, COUNTIFS(Set!$Z$8:$Z$87,$B21, Set!$B$8:$B$87,' Dashboard'!BG$8),IF($C$7=2032, COUNTIFS(Set!$AD$8:$AD$87,$B21, Set!$B$8:$B$87,' Dashboard'!BG$8), IF($C$7=2033, COUNTIFS(Set!$AH$8:$AH$87,$B21, Set!$B$8:$B$87,' Dashboard'!BG$8), IF($C$7=2034, COUNTIFS(Set!$AL$8:$AL$87,$B21, Set!$B$8:$B$87,' Dashboard'!BG$8), IF($C$7=2035,COUNTIFS(Set!$AP$8:$AP$87,$B21, Set!$B$8:$B$87,' Dashboard'!BG$8),0))))))))))</f>
        <v>0</v>
      </c>
      <c r="BH21" s="133">
        <f>IF($C$7=2026,COUNTIFS(Set!$F$8:$F$87,$B21,Set!$B$8:$B$87,BH$8),IF($C$7=2027,COUNTIFS(Set!$J$8:$J$87,$B21,Set!$B$8:$B$87,' Dashboard'!BH$8),IF($C$7=2028,COUNTIFS(Set!$N$8:$N$87,$B21,Set!$B$8:$B$87,' Dashboard'!BH$8),IF($C$7=2029, COUNTIFS(Set!$R$8:$R$87,$B21, Set!$B$8:$B$87,' Dashboard'!BH$8),IF($C$7=2030, COUNTIFS(Set!$V$8:$V$87,$B21, Set!$B$8:$B$87,' Dashboard'!BH$8), IF($C$7=2031, COUNTIFS(Set!$Z$8:$Z$87,$B21, Set!$B$8:$B$87,' Dashboard'!BH$8),IF($C$7=2032, COUNTIFS(Set!$AD$8:$AD$87,$B21, Set!$B$8:$B$87,' Dashboard'!BH$8), IF($C$7=2033, COUNTIFS(Set!$AH$8:$AH$87,$B21, Set!$B$8:$B$87,' Dashboard'!BH$8), IF($C$7=2034, COUNTIFS(Set!$AL$8:$AL$87,$B21, Set!$B$8:$B$87,' Dashboard'!BH$8), IF($C$7=2035,COUNTIFS(Set!$AP$8:$AP$87,$B21, Set!$B$8:$B$87,' Dashboard'!BH$8),0))))))))))</f>
        <v>0</v>
      </c>
      <c r="BI21" s="133">
        <f>IF($C$7=2026,COUNTIFS(Set!$F$8:$F$87,$B21,Set!$B$8:$B$87,BI$8),IF($C$7=2027,COUNTIFS(Set!$J$8:$J$87,$B21,Set!$B$8:$B$87,' Dashboard'!BI$8),IF($C$7=2028,COUNTIFS(Set!$N$8:$N$87,$B21,Set!$B$8:$B$87,' Dashboard'!BI$8),IF($C$7=2029, COUNTIFS(Set!$R$8:$R$87,$B21, Set!$B$8:$B$87,' Dashboard'!BI$8),IF($C$7=2030, COUNTIFS(Set!$V$8:$V$87,$B21, Set!$B$8:$B$87,' Dashboard'!BI$8), IF($C$7=2031, COUNTIFS(Set!$Z$8:$Z$87,$B21, Set!$B$8:$B$87,' Dashboard'!BI$8),IF($C$7=2032, COUNTIFS(Set!$AD$8:$AD$87,$B21, Set!$B$8:$B$87,' Dashboard'!BI$8), IF($C$7=2033, COUNTIFS(Set!$AH$8:$AH$87,$B21, Set!$B$8:$B$87,' Dashboard'!BI$8), IF($C$7=2034, COUNTIFS(Set!$AL$8:$AL$87,$B21, Set!$B$8:$B$87,' Dashboard'!BI$8), IF($C$7=2035,COUNTIFS(Set!$AP$8:$AP$87,$B21, Set!$B$8:$B$87,' Dashboard'!BI$8),0))))))))))</f>
        <v>0</v>
      </c>
      <c r="BJ21" s="133">
        <f>IF($C$7=2026,COUNTIFS(Set!$F$8:$F$87,$B21,Set!$B$8:$B$87,BJ$8),IF($C$7=2027,COUNTIFS(Set!$J$8:$J$87,$B21,Set!$B$8:$B$87,' Dashboard'!BJ$8),IF($C$7=2028,COUNTIFS(Set!$N$8:$N$87,$B21,Set!$B$8:$B$87,' Dashboard'!BJ$8),IF($C$7=2029, COUNTIFS(Set!$R$8:$R$87,$B21, Set!$B$8:$B$87,' Dashboard'!BJ$8),IF($C$7=2030, COUNTIFS(Set!$V$8:$V$87,$B21, Set!$B$8:$B$87,' Dashboard'!BJ$8), IF($C$7=2031, COUNTIFS(Set!$Z$8:$Z$87,$B21, Set!$B$8:$B$87,' Dashboard'!BJ$8),IF($C$7=2032, COUNTIFS(Set!$AD$8:$AD$87,$B21, Set!$B$8:$B$87,' Dashboard'!BJ$8), IF($C$7=2033, COUNTIFS(Set!$AH$8:$AH$87,$B21, Set!$B$8:$B$87,' Dashboard'!BJ$8), IF($C$7=2034, COUNTIFS(Set!$AL$8:$AL$87,$B21, Set!$B$8:$B$87,' Dashboard'!BJ$8), IF($C$7=2035,COUNTIFS(Set!$AP$8:$AP$87,$B21, Set!$B$8:$B$87,' Dashboard'!BJ$8),0))))))))))</f>
        <v>0</v>
      </c>
      <c r="BK21" s="133">
        <f>IF($C$7=2026,COUNTIFS(Set!$F$8:$F$87,$B21,Set!$B$8:$B$87,BK$8),IF($C$7=2027,COUNTIFS(Set!$J$8:$J$87,$B21,Set!$B$8:$B$87,' Dashboard'!BK$8),IF($C$7=2028,COUNTIFS(Set!$N$8:$N$87,$B21,Set!$B$8:$B$87,' Dashboard'!BK$8),IF($C$7=2029, COUNTIFS(Set!$R$8:$R$87,$B21, Set!$B$8:$B$87,' Dashboard'!BK$8),IF($C$7=2030, COUNTIFS(Set!$V$8:$V$87,$B21, Set!$B$8:$B$87,' Dashboard'!BK$8), IF($C$7=2031, COUNTIFS(Set!$Z$8:$Z$87,$B21, Set!$B$8:$B$87,' Dashboard'!BK$8),IF($C$7=2032, COUNTIFS(Set!$AD$8:$AD$87,$B21, Set!$B$8:$B$87,' Dashboard'!BK$8), IF($C$7=2033, COUNTIFS(Set!$AH$8:$AH$87,$B21, Set!$B$8:$B$87,' Dashboard'!BK$8), IF($C$7=2034, COUNTIFS(Set!$AL$8:$AL$87,$B21, Set!$B$8:$B$87,' Dashboard'!BK$8), IF($C$7=2035,COUNTIFS(Set!$AP$8:$AP$87,$B21, Set!$B$8:$B$87,' Dashboard'!BK$8),0))))))))))</f>
        <v>0</v>
      </c>
      <c r="BL21" s="133">
        <f>IF($C$7=2026,COUNTIFS(Set!$F$8:$F$87,$B21,Set!$B$8:$B$87,BL$8),IF($C$7=2027,COUNTIFS(Set!$J$8:$J$87,$B21,Set!$B$8:$B$87,' Dashboard'!BL$8),IF($C$7=2028,COUNTIFS(Set!$N$8:$N$87,$B21,Set!$B$8:$B$87,' Dashboard'!BL$8),IF($C$7=2029, COUNTIFS(Set!$R$8:$R$87,$B21, Set!$B$8:$B$87,' Dashboard'!BL$8),IF($C$7=2030, COUNTIFS(Set!$V$8:$V$87,$B21, Set!$B$8:$B$87,' Dashboard'!BL$8), IF($C$7=2031, COUNTIFS(Set!$Z$8:$Z$87,$B21, Set!$B$8:$B$87,' Dashboard'!BL$8),IF($C$7=2032, COUNTIFS(Set!$AD$8:$AD$87,$B21, Set!$B$8:$B$87,' Dashboard'!BL$8), IF($C$7=2033, COUNTIFS(Set!$AH$8:$AH$87,$B21, Set!$B$8:$B$87,' Dashboard'!BL$8), IF($C$7=2034, COUNTIFS(Set!$AL$8:$AL$87,$B21, Set!$B$8:$B$87,' Dashboard'!BL$8), IF($C$7=2035,COUNTIFS(Set!$AP$8:$AP$87,$B21, Set!$B$8:$B$87,' Dashboard'!BL$8),0))))))))))</f>
        <v>0</v>
      </c>
      <c r="BM21" s="133">
        <f>IF($C$7=2026,COUNTIFS(Set!$F$8:$F$87,$B21,Set!$B$8:$B$87,BM$8),IF($C$7=2027,COUNTIFS(Set!$J$8:$J$87,$B21,Set!$B$8:$B$87,' Dashboard'!BM$8),IF($C$7=2028,COUNTIFS(Set!$N$8:$N$87,$B21,Set!$B$8:$B$87,' Dashboard'!BM$8),IF($C$7=2029, COUNTIFS(Set!$R$8:$R$87,$B21, Set!$B$8:$B$87,' Dashboard'!BM$8),IF($C$7=2030, COUNTIFS(Set!$V$8:$V$87,$B21, Set!$B$8:$B$87,' Dashboard'!BM$8), IF($C$7=2031, COUNTIFS(Set!$Z$8:$Z$87,$B21, Set!$B$8:$B$87,' Dashboard'!BM$8),IF($C$7=2032, COUNTIFS(Set!$AD$8:$AD$87,$B21, Set!$B$8:$B$87,' Dashboard'!BM$8), IF($C$7=2033, COUNTIFS(Set!$AH$8:$AH$87,$B21, Set!$B$8:$B$87,' Dashboard'!BM$8), IF($C$7=2034, COUNTIFS(Set!$AL$8:$AL$87,$B21, Set!$B$8:$B$87,' Dashboard'!BM$8), IF($C$7=2035,COUNTIFS(Set!$AP$8:$AP$87,$B21, Set!$B$8:$B$87,' Dashboard'!BM$8),0))))))))))</f>
        <v>0</v>
      </c>
      <c r="BN21" s="133">
        <f>IF($C$7=2026,COUNTIFS(Set!$F$8:$F$87,$B21,Set!$B$8:$B$87,BN$8),IF($C$7=2027,COUNTIFS(Set!$J$8:$J$87,$B21,Set!$B$8:$B$87,' Dashboard'!BN$8),IF($C$7=2028,COUNTIFS(Set!$N$8:$N$87,$B21,Set!$B$8:$B$87,' Dashboard'!BN$8),IF($C$7=2029, COUNTIFS(Set!$R$8:$R$87,$B21, Set!$B$8:$B$87,' Dashboard'!BN$8),IF($C$7=2030, COUNTIFS(Set!$V$8:$V$87,$B21, Set!$B$8:$B$87,' Dashboard'!BN$8), IF($C$7=2031, COUNTIFS(Set!$Z$8:$Z$87,$B21, Set!$B$8:$B$87,' Dashboard'!BN$8),IF($C$7=2032, COUNTIFS(Set!$AD$8:$AD$87,$B21, Set!$B$8:$B$87,' Dashboard'!BN$8), IF($C$7=2033, COUNTIFS(Set!$AH$8:$AH$87,$B21, Set!$B$8:$B$87,' Dashboard'!BN$8), IF($C$7=2034, COUNTIFS(Set!$AL$8:$AL$87,$B21, Set!$B$8:$B$87,' Dashboard'!BN$8), IF($C$7=2035,COUNTIFS(Set!$AP$8:$AP$87,$B21, Set!$B$8:$B$87,' Dashboard'!BN$8),0))))))))))</f>
        <v>0</v>
      </c>
      <c r="BP21" s="126">
        <f>IF($C$7=2026,COUNTIFS(Set!$F$8:$F$87,B21,Set!$C$8:$C$87,"=5"),IF($C$7=2027,COUNTIFS(Set!$J$8:$J$87,B21,Set!$C$8:$C$87,"=5"), IF($C$7=2028, COUNTIFS(Set!$N$8:$N$87,B21,Set!$C$8:$C$87,"=5"), IF($C$7=2029, COUNTIFS(Set!$R$8:$R$87,B21,Set!$C$8:$C$87,"=5"), IF($C$7=2030, COUNTIFS(Set!$V$8:$V$87,B21,Set!$C$8:$C$87,"=5"), IF($C$7=2031, COUNTIFS(Set!$Z$8:$Z$87,B21,Set!$C$8:$C$87,"=5"), IF($C$7=2032, COUNTIFS(Set!$AD$8:$AD$87,B21,Set!$C$8:$C$87,"=5"), IF($C$7=2033, COUNTIFS(Set!$AH$8:$AH$87,B21,Set!$C$8:$C$87,"=5"), IF($C$7=2034, COUNTIFS(Set!$AL$8:$AL$87,B21,Set!$C$8:$C$87,"=5"), IF($C$7=2035, COUNTIFS(Set!$AP$8:$AP$87,B21,Set!$C$8:$C$87,"=5"),0))))))))))</f>
        <v>0</v>
      </c>
      <c r="BQ21" s="131">
        <f>IF($C$7=2026,COUNTIFS(Set!$F$8:$F$87,$B21,Set!$B$8:$B$87,BQ$8),IF($C$7=2027,COUNTIFS(Set!$J$8:$J$87,$B21,Set!$B$8:$B$87,' Dashboard'!BQ$8),IF($C$7=2028,COUNTIFS(Set!$N$8:$N$87,$B21,Set!$B$8:$B$87,' Dashboard'!BQ$8),IF($C$7=2029, COUNTIFS(Set!$R$8:$R$87,$B21, Set!$B$8:$B$87,' Dashboard'!BQ$8),IF($C$7=2030, COUNTIFS(Set!$V$8:$V$87,$B21, Set!$B$8:$B$87,' Dashboard'!BQ$8), IF($C$7=2031, COUNTIFS(Set!$Z$8:$Z$87,$B21, Set!$B$8:$B$87,' Dashboard'!BQ$8),IF($C$7=2032, COUNTIFS(Set!$AD$8:$AD$87,$B21, Set!$B$8:$B$87,' Dashboard'!BQ$8), IF($C$7=2033, COUNTIFS(Set!$AH$8:$AH$87,$B21, Set!$B$8:$B$87,' Dashboard'!BQ$8), IF($C$7=2034, COUNTIFS(Set!$AL$8:$AL$87,$B21, Set!$B$8:$B$87,' Dashboard'!BQ$8), IF($C$7=2035,COUNTIFS(Set!$AP$8:$AP$87,$B21, Set!$B$8:$B$87,' Dashboard'!BQ$8),0))))))))))</f>
        <v>0</v>
      </c>
      <c r="BR21" s="131">
        <f>IF($C$7=2026,COUNTIFS(Set!$F$8:$F$87,$B21,Set!$B$8:$B$87,BR$8),IF($C$7=2027,COUNTIFS(Set!$J$8:$J$87,$B21,Set!$B$8:$B$87,' Dashboard'!BR$8),IF($C$7=2028,COUNTIFS(Set!$N$8:$N$87,$B21,Set!$B$8:$B$87,' Dashboard'!BR$8),IF($C$7=2029, COUNTIFS(Set!$R$8:$R$87,$B21, Set!$B$8:$B$87,' Dashboard'!BR$8),IF($C$7=2030, COUNTIFS(Set!$V$8:$V$87,$B21, Set!$B$8:$B$87,' Dashboard'!BR$8), IF($C$7=2031, COUNTIFS(Set!$Z$8:$Z$87,$B21, Set!$B$8:$B$87,' Dashboard'!BR$8),IF($C$7=2032, COUNTIFS(Set!$AD$8:$AD$87,$B21, Set!$B$8:$B$87,' Dashboard'!BR$8), IF($C$7=2033, COUNTIFS(Set!$AH$8:$AH$87,$B21, Set!$B$8:$B$87,' Dashboard'!BR$8), IF($C$7=2034, COUNTIFS(Set!$AL$8:$AL$87,$B21, Set!$B$8:$B$87,' Dashboard'!BR$8), IF($C$7=2035,COUNTIFS(Set!$AP$8:$AP$87,$B21, Set!$B$8:$B$87,' Dashboard'!BR$8),0))))))))))</f>
        <v>0</v>
      </c>
      <c r="BS21" s="131">
        <f>IF($C$7=2026,COUNTIFS(Set!$F$8:$F$87,$B21,Set!$B$8:$B$87,BS$8),IF($C$7=2027,COUNTIFS(Set!$J$8:$J$87,$B21,Set!$B$8:$B$87,' Dashboard'!BS$8),IF($C$7=2028,COUNTIFS(Set!$N$8:$N$87,$B21,Set!$B$8:$B$87,' Dashboard'!BS$8),IF($C$7=2029, COUNTIFS(Set!$R$8:$R$87,$B21, Set!$B$8:$B$87,' Dashboard'!BS$8),IF($C$7=2030, COUNTIFS(Set!$V$8:$V$87,$B21, Set!$B$8:$B$87,' Dashboard'!BS$8), IF($C$7=2031, COUNTIFS(Set!$Z$8:$Z$87,$B21, Set!$B$8:$B$87,' Dashboard'!BS$8),IF($C$7=2032, COUNTIFS(Set!$AD$8:$AD$87,$B21, Set!$B$8:$B$87,' Dashboard'!BS$8), IF($C$7=2033, COUNTIFS(Set!$AH$8:$AH$87,$B21, Set!$B$8:$B$87,' Dashboard'!BS$8), IF($C$7=2034, COUNTIFS(Set!$AL$8:$AL$87,$B21, Set!$B$8:$B$87,' Dashboard'!BS$8), IF($C$7=2035,COUNTIFS(Set!$AP$8:$AP$87,$B21, Set!$B$8:$B$87,' Dashboard'!BS$8),0))))))))))</f>
        <v>0</v>
      </c>
      <c r="BT21" s="131">
        <f>IF($C$7=2026,COUNTIFS(Set!$F$8:$F$87,$B21,Set!$B$8:$B$87,BT$8),IF($C$7=2027,COUNTIFS(Set!$J$8:$J$87,$B21,Set!$B$8:$B$87,' Dashboard'!BT$8),IF($C$7=2028,COUNTIFS(Set!$N$8:$N$87,$B21,Set!$B$8:$B$87,' Dashboard'!BT$8),IF($C$7=2029, COUNTIFS(Set!$R$8:$R$87,$B21, Set!$B$8:$B$87,' Dashboard'!BT$8),IF($C$7=2030, COUNTIFS(Set!$V$8:$V$87,$B21, Set!$B$8:$B$87,' Dashboard'!BT$8), IF($C$7=2031, COUNTIFS(Set!$Z$8:$Z$87,$B21, Set!$B$8:$B$87,' Dashboard'!BT$8),IF($C$7=2032, COUNTIFS(Set!$AD$8:$AD$87,$B21, Set!$B$8:$B$87,' Dashboard'!BT$8), IF($C$7=2033, COUNTIFS(Set!$AH$8:$AH$87,$B21, Set!$B$8:$B$87,' Dashboard'!BT$8), IF($C$7=2034, COUNTIFS(Set!$AL$8:$AL$87,$B21, Set!$B$8:$B$87,' Dashboard'!BT$8), IF($C$7=2035,COUNTIFS(Set!$AP$8:$AP$87,$B21, Set!$B$8:$B$87,' Dashboard'!BT$8),0))))))))))</f>
        <v>0</v>
      </c>
      <c r="BU21" s="131">
        <f>IF($C$7=2026,COUNTIFS(Set!$F$8:$F$87,$B21,Set!$B$8:$B$87,BU$8),IF($C$7=2027,COUNTIFS(Set!$J$8:$J$87,$B21,Set!$B$8:$B$87,' Dashboard'!BU$8),IF($C$7=2028,COUNTIFS(Set!$N$8:$N$87,$B21,Set!$B$8:$B$87,' Dashboard'!BU$8),IF($C$7=2029, COUNTIFS(Set!$R$8:$R$87,$B21, Set!$B$8:$B$87,' Dashboard'!BU$8),IF($C$7=2030, COUNTIFS(Set!$V$8:$V$87,$B21, Set!$B$8:$B$87,' Dashboard'!BU$8), IF($C$7=2031, COUNTIFS(Set!$Z$8:$Z$87,$B21, Set!$B$8:$B$87,' Dashboard'!BU$8),IF($C$7=2032, COUNTIFS(Set!$AD$8:$AD$87,$B21, Set!$B$8:$B$87,' Dashboard'!BU$8), IF($C$7=2033, COUNTIFS(Set!$AH$8:$AH$87,$B21, Set!$B$8:$B$87,' Dashboard'!BU$8), IF($C$7=2034, COUNTIFS(Set!$AL$8:$AL$87,$B21, Set!$B$8:$B$87,' Dashboard'!BU$8), IF($C$7=2035,COUNTIFS(Set!$AP$8:$AP$87,$B21, Set!$B$8:$B$87,' Dashboard'!BU$8),0))))))))))</f>
        <v>0</v>
      </c>
      <c r="BV21" s="131">
        <f>IF($C$7=2026,COUNTIFS(Set!$F$8:$F$87,$B21,Set!$B$8:$B$87,BV$8),IF($C$7=2027,COUNTIFS(Set!$J$8:$J$87,$B21,Set!$B$8:$B$87,' Dashboard'!BV$8),IF($C$7=2028,COUNTIFS(Set!$N$8:$N$87,$B21,Set!$B$8:$B$87,' Dashboard'!BV$8),IF($C$7=2029, COUNTIFS(Set!$R$8:$R$87,$B21, Set!$B$8:$B$87,' Dashboard'!BV$8),IF($C$7=2030, COUNTIFS(Set!$V$8:$V$87,$B21, Set!$B$8:$B$87,' Dashboard'!BV$8), IF($C$7=2031, COUNTIFS(Set!$Z$8:$Z$87,$B21, Set!$B$8:$B$87,' Dashboard'!BV$8),IF($C$7=2032, COUNTIFS(Set!$AD$8:$AD$87,$B21, Set!$B$8:$B$87,' Dashboard'!BV$8), IF($C$7=2033, COUNTIFS(Set!$AH$8:$AH$87,$B21, Set!$B$8:$B$87,' Dashboard'!BV$8), IF($C$7=2034, COUNTIFS(Set!$AL$8:$AL$87,$B21, Set!$B$8:$B$87,' Dashboard'!BV$8), IF($C$7=2035,COUNTIFS(Set!$AP$8:$AP$87,$B21, Set!$B$8:$B$87,' Dashboard'!BV$8),0))))))))))</f>
        <v>0</v>
      </c>
      <c r="BW21" s="131">
        <f>IF($C$7=2026,COUNTIFS(Set!$F$8:$F$87,$B21,Set!$B$8:$B$87,BW$8),IF($C$7=2027,COUNTIFS(Set!$J$8:$J$87,$B21,Set!$B$8:$B$87,' Dashboard'!BW$8),IF($C$7=2028,COUNTIFS(Set!$N$8:$N$87,$B21,Set!$B$8:$B$87,' Dashboard'!BW$8),IF($C$7=2029, COUNTIFS(Set!$R$8:$R$87,$B21, Set!$B$8:$B$87,' Dashboard'!BW$8),IF($C$7=2030, COUNTIFS(Set!$V$8:$V$87,$B21, Set!$B$8:$B$87,' Dashboard'!BW$8), IF($C$7=2031, COUNTIFS(Set!$Z$8:$Z$87,$B21, Set!$B$8:$B$87,' Dashboard'!BW$8),IF($C$7=2032, COUNTIFS(Set!$AD$8:$AD$87,$B21, Set!$B$8:$B$87,' Dashboard'!BW$8), IF($C$7=2033, COUNTIFS(Set!$AH$8:$AH$87,$B21, Set!$B$8:$B$87,' Dashboard'!BW$8), IF($C$7=2034, COUNTIFS(Set!$AL$8:$AL$87,$B21, Set!$B$8:$B$87,' Dashboard'!BW$8), IF($C$7=2035,COUNTIFS(Set!$AP$8:$AP$87,$B21, Set!$B$8:$B$87,' Dashboard'!BW$8),0))))))))))</f>
        <v>0</v>
      </c>
      <c r="BX21" s="131">
        <f>IF($C$7=2026,COUNTIFS(Set!$F$8:$F$87,$B21,Set!$B$8:$B$87,BX$8),IF($C$7=2027,COUNTIFS(Set!$J$8:$J$87,$B21,Set!$B$8:$B$87,' Dashboard'!BX$8),IF($C$7=2028,COUNTIFS(Set!$N$8:$N$87,$B21,Set!$B$8:$B$87,' Dashboard'!BX$8),IF($C$7=2029, COUNTIFS(Set!$R$8:$R$87,$B21, Set!$B$8:$B$87,' Dashboard'!BX$8),IF($C$7=2030, COUNTIFS(Set!$V$8:$V$87,$B21, Set!$B$8:$B$87,' Dashboard'!BX$8), IF($C$7=2031, COUNTIFS(Set!$Z$8:$Z$87,$B21, Set!$B$8:$B$87,' Dashboard'!BX$8),IF($C$7=2032, COUNTIFS(Set!$AD$8:$AD$87,$B21, Set!$B$8:$B$87,' Dashboard'!BX$8), IF($C$7=2033, COUNTIFS(Set!$AH$8:$AH$87,$B21, Set!$B$8:$B$87,' Dashboard'!BX$8), IF($C$7=2034, COUNTIFS(Set!$AL$8:$AL$87,$B21, Set!$B$8:$B$87,' Dashboard'!BX$8), IF($C$7=2035,COUNTIFS(Set!$AP$8:$AP$87,$B21, Set!$B$8:$B$87,' Dashboard'!BX$8),0))))))))))</f>
        <v>0</v>
      </c>
      <c r="BY21" s="131">
        <f>IF($C$7=2026,COUNTIFS(Set!$F$8:$F$87,$B21,Set!$B$8:$B$87,BY$8),IF($C$7=2027,COUNTIFS(Set!$J$8:$J$87,$B21,Set!$B$8:$B$87,' Dashboard'!BY$8),IF($C$7=2028,COUNTIFS(Set!$N$8:$N$87,$B21,Set!$B$8:$B$87,' Dashboard'!BY$8),IF($C$7=2029, COUNTIFS(Set!$R$8:$R$87,$B21, Set!$B$8:$B$87,' Dashboard'!BY$8),IF($C$7=2030, COUNTIFS(Set!$V$8:$V$87,$B21, Set!$B$8:$B$87,' Dashboard'!BY$8), IF($C$7=2031, COUNTIFS(Set!$Z$8:$Z$87,$B21, Set!$B$8:$B$87,' Dashboard'!BY$8),IF($C$7=2032, COUNTIFS(Set!$AD$8:$AD$87,$B21, Set!$B$8:$B$87,' Dashboard'!BY$8), IF($C$7=2033, COUNTIFS(Set!$AH$8:$AH$87,$B21, Set!$B$8:$B$87,' Dashboard'!BY$8), IF($C$7=2034, COUNTIFS(Set!$AL$8:$AL$87,$B21, Set!$B$8:$B$87,' Dashboard'!BY$8), IF($C$7=2035,COUNTIFS(Set!$AP$8:$AP$87,$B21, Set!$B$8:$B$87,' Dashboard'!BY$8),0))))))))))</f>
        <v>0</v>
      </c>
      <c r="BZ21" s="131">
        <f>IF($C$7=2026,COUNTIFS(Set!$F$8:$F$87,$B21,Set!$B$8:$B$87,BZ$8),IF($C$7=2027,COUNTIFS(Set!$J$8:$J$87,$B21,Set!$B$8:$B$87,' Dashboard'!BZ$8),IF($C$7=2028,COUNTIFS(Set!$N$8:$N$87,$B21,Set!$B$8:$B$87,' Dashboard'!BZ$8),IF($C$7=2029, COUNTIFS(Set!$R$8:$R$87,$B21, Set!$B$8:$B$87,' Dashboard'!BZ$8),IF($C$7=2030, COUNTIFS(Set!$V$8:$V$87,$B21, Set!$B$8:$B$87,' Dashboard'!BZ$8), IF($C$7=2031, COUNTIFS(Set!$Z$8:$Z$87,$B21, Set!$B$8:$B$87,' Dashboard'!BZ$8),IF($C$7=2032, COUNTIFS(Set!$AD$8:$AD$87,$B21, Set!$B$8:$B$87,' Dashboard'!BZ$8), IF($C$7=2033, COUNTIFS(Set!$AH$8:$AH$87,$B21, Set!$B$8:$B$87,' Dashboard'!BZ$8), IF($C$7=2034, COUNTIFS(Set!$AL$8:$AL$87,$B21, Set!$B$8:$B$87,' Dashboard'!BZ$8), IF($C$7=2035,COUNTIFS(Set!$AP$8:$AP$87,$B21, Set!$B$8:$B$87,' Dashboard'!BZ$8),0))))))))))</f>
        <v>0</v>
      </c>
      <c r="CA21" s="131">
        <f>IF($C$7=2026,COUNTIFS(Set!$F$8:$F$87,$B21,Set!$B$8:$B$87,CA$8),IF($C$7=2027,COUNTIFS(Set!$J$8:$J$87,$B21,Set!$B$8:$B$87,' Dashboard'!CA$8),IF($C$7=2028,COUNTIFS(Set!$N$8:$N$87,$B21,Set!$B$8:$B$87,' Dashboard'!CA$8),IF($C$7=2029, COUNTIFS(Set!$R$8:$R$87,$B21, Set!$B$8:$B$87,' Dashboard'!CA$8),IF($C$7=2030, COUNTIFS(Set!$V$8:$V$87,$B21, Set!$B$8:$B$87,' Dashboard'!CA$8), IF($C$7=2031, COUNTIFS(Set!$Z$8:$Z$87,$B21, Set!$B$8:$B$87,' Dashboard'!CA$8),IF($C$7=2032, COUNTIFS(Set!$AD$8:$AD$87,$B21, Set!$B$8:$B$87,' Dashboard'!CA$8), IF($C$7=2033, COUNTIFS(Set!$AH$8:$AH$87,$B21, Set!$B$8:$B$87,' Dashboard'!CA$8), IF($C$7=2034, COUNTIFS(Set!$AL$8:$AL$87,$B21, Set!$B$8:$B$87,' Dashboard'!CA$8), IF($C$7=2035,COUNTIFS(Set!$AP$8:$AP$87,$B21, Set!$B$8:$B$87,' Dashboard'!CA$8),0))))))))))</f>
        <v>0</v>
      </c>
      <c r="CB21" s="131">
        <f>IF($C$7=2026,COUNTIFS(Set!$F$8:$F$87,$B21,Set!$B$8:$B$87,CB$8),IF($C$7=2027,COUNTIFS(Set!$J$8:$J$87,$B21,Set!$B$8:$B$87,' Dashboard'!CB$8),IF($C$7=2028,COUNTIFS(Set!$N$8:$N$87,$B21,Set!$B$8:$B$87,' Dashboard'!CB$8),IF($C$7=2029, COUNTIFS(Set!$R$8:$R$87,$B21, Set!$B$8:$B$87,' Dashboard'!CB$8),IF($C$7=2030, COUNTIFS(Set!$V$8:$V$87,$B21, Set!$B$8:$B$87,' Dashboard'!CB$8), IF($C$7=2031, COUNTIFS(Set!$Z$8:$Z$87,$B21, Set!$B$8:$B$87,' Dashboard'!CB$8),IF($C$7=2032, COUNTIFS(Set!$AD$8:$AD$87,$B21, Set!$B$8:$B$87,' Dashboard'!CB$8), IF($C$7=2033, COUNTIFS(Set!$AH$8:$AH$87,$B21, Set!$B$8:$B$87,' Dashboard'!CB$8), IF($C$7=2034, COUNTIFS(Set!$AL$8:$AL$87,$B21, Set!$B$8:$B$87,' Dashboard'!CB$8), IF($C$7=2035,COUNTIFS(Set!$AP$8:$AP$87,$B21, Set!$B$8:$B$87,' Dashboard'!CB$8),0))))))))))</f>
        <v>0</v>
      </c>
      <c r="CC21" s="131">
        <f>IF($C$7=2026,COUNTIFS(Set!$F$8:$F$87,$B21,Set!$B$8:$B$87,CC$8),IF($C$7=2027,COUNTIFS(Set!$J$8:$J$87,$B21,Set!$B$8:$B$87,' Dashboard'!CC$8),IF($C$7=2028,COUNTIFS(Set!$N$8:$N$87,$B21,Set!$B$8:$B$87,' Dashboard'!CC$8),IF($C$7=2029, COUNTIFS(Set!$R$8:$R$87,$B21, Set!$B$8:$B$87,' Dashboard'!CC$8),IF($C$7=2030, COUNTIFS(Set!$V$8:$V$87,$B21, Set!$B$8:$B$87,' Dashboard'!CC$8), IF($C$7=2031, COUNTIFS(Set!$Z$8:$Z$87,$B21, Set!$B$8:$B$87,' Dashboard'!CC$8),IF($C$7=2032, COUNTIFS(Set!$AD$8:$AD$87,$B21, Set!$B$8:$B$87,' Dashboard'!CC$8), IF($C$7=2033, COUNTIFS(Set!$AH$8:$AH$87,$B21, Set!$B$8:$B$87,' Dashboard'!CC$8), IF($C$7=2034, COUNTIFS(Set!$AL$8:$AL$87,$B21, Set!$B$8:$B$87,' Dashboard'!CC$8), IF($C$7=2035,COUNTIFS(Set!$AP$8:$AP$87,$B21, Set!$B$8:$B$87,' Dashboard'!CC$8),0))))))))))</f>
        <v>0</v>
      </c>
      <c r="CE21" s="132">
        <f>IF($C$7=2026,COUNTIFS(Set!$F$8:$F$87,B21,Set!$C$8:$C$87,"=6"),IF($C$7=2027,COUNTIFS(Set!$J$8:$J$87,B21,Set!$C$8:$C$87,"=6"), IF($C$7=2028, COUNTIFS(Set!$N$8:$N$87,B21,Set!$C$8:$C$87,"=6"), IF($C$7=2029, COUNTIFS(Set!$R$8:$R$87,B21,Set!$C$8:$C$87,"=6"), IF($C$7=2030, COUNTIFS(Set!$V$8:$V$87,B21,Set!$C$8:$C$87,"=6"), IF($C$7=2031, COUNTIFS(Set!$Z$8:$Z$87,B21,Set!$C$8:$C$87,"=6"), IF($C$7=2032, COUNTIFS(Set!$AD$8:$AD$87,B21,Set!$C$8:$C$87,"=6"), IF($C$7=2033, COUNTIFS(Set!$AH$8:$AH$87,B21,Set!$C$8:$C$87,"=6"), IF($C$7=2034, COUNTIFS(Set!$AL$8:$AL$87,B21,Set!$C$8:$C$87,"=6"), IF($C$7=2035, COUNTIFS(Set!$AP$8:$AP$87,B21,Set!$C$8:$C$87,"=6"),0))))))))))</f>
        <v>0</v>
      </c>
      <c r="CF21" s="133">
        <f>IF($C$7=2026,COUNTIFS(Set!$F$8:$F$87,$B21,Set!$B$8:$B$87,CF$8),IF($C$7=2027,COUNTIFS(Set!$J$8:$J$87,$B21,Set!$B$8:$B$87,' Dashboard'!CF$8),IF($C$7=2028,COUNTIFS(Set!$N$8:$N$87,$B21,Set!$B$8:$B$87,' Dashboard'!CF$8),IF($C$7=2029, COUNTIFS(Set!$R$8:$R$87,$B21, Set!$B$8:$B$87,' Dashboard'!CF$8),IF($C$7=2030, COUNTIFS(Set!$V$8:$V$87,$B21, Set!$B$8:$B$87,' Dashboard'!CF$8), IF($C$7=2031, COUNTIFS(Set!$Z$8:$Z$87,$B21, Set!$B$8:$B$87,' Dashboard'!CF$8),IF($C$7=2032, COUNTIFS(Set!$AD$8:$AD$87,$B21, Set!$B$8:$B$87,' Dashboard'!CF$8), IF($C$7=2033, COUNTIFS(Set!$AH$8:$AH$87,$B21, Set!$B$8:$B$87,' Dashboard'!CF$8), IF($C$7=2034, COUNTIFS(Set!$AL$8:$AL$87,$B21, Set!$B$8:$B$87,' Dashboard'!CF$8), IF($C$7=2035,COUNTIFS(Set!$AP$8:$AP$87,$B21, Set!$B$8:$B$87,' Dashboard'!CF$8),0))))))))))</f>
        <v>0</v>
      </c>
      <c r="CG21" s="133">
        <f>IF($C$7=2026,COUNTIFS(Set!$F$8:$F$87,$B21,Set!$B$8:$B$87,CG$8),IF($C$7=2027,COUNTIFS(Set!$J$8:$J$87,$B21,Set!$B$8:$B$87,' Dashboard'!CG$8),IF($C$7=2028,COUNTIFS(Set!$N$8:$N$87,$B21,Set!$B$8:$B$87,' Dashboard'!CG$8),IF($C$7=2029, COUNTIFS(Set!$R$8:$R$87,$B21, Set!$B$8:$B$87,' Dashboard'!CG$8),IF($C$7=2030, COUNTIFS(Set!$V$8:$V$87,$B21, Set!$B$8:$B$87,' Dashboard'!CG$8), IF($C$7=2031, COUNTIFS(Set!$Z$8:$Z$87,$B21, Set!$B$8:$B$87,' Dashboard'!CG$8),IF($C$7=2032, COUNTIFS(Set!$AD$8:$AD$87,$B21, Set!$B$8:$B$87,' Dashboard'!CG$8), IF($C$7=2033, COUNTIFS(Set!$AH$8:$AH$87,$B21, Set!$B$8:$B$87,' Dashboard'!CG$8), IF($C$7=2034, COUNTIFS(Set!$AL$8:$AL$87,$B21, Set!$B$8:$B$87,' Dashboard'!CG$8), IF($C$7=2035,COUNTIFS(Set!$AP$8:$AP$87,$B21, Set!$B$8:$B$87,' Dashboard'!CG$8),0))))))))))</f>
        <v>0</v>
      </c>
      <c r="CH21" s="133">
        <f>IF($C$7=2026,COUNTIFS(Set!$F$8:$F$87,$B21,Set!$B$8:$B$87,CH$8),IF($C$7=2027,COUNTIFS(Set!$J$8:$J$87,$B21,Set!$B$8:$B$87,' Dashboard'!CH$8),IF($C$7=2028,COUNTIFS(Set!$N$8:$N$87,$B21,Set!$B$8:$B$87,' Dashboard'!CH$8),IF($C$7=2029, COUNTIFS(Set!$R$8:$R$87,$B21, Set!$B$8:$B$87,' Dashboard'!CH$8),IF($C$7=2030, COUNTIFS(Set!$V$8:$V$87,$B21, Set!$B$8:$B$87,' Dashboard'!CH$8), IF($C$7=2031, COUNTIFS(Set!$Z$8:$Z$87,$B21, Set!$B$8:$B$87,' Dashboard'!CH$8),IF($C$7=2032, COUNTIFS(Set!$AD$8:$AD$87,$B21, Set!$B$8:$B$87,' Dashboard'!CH$8), IF($C$7=2033, COUNTIFS(Set!$AH$8:$AH$87,$B21, Set!$B$8:$B$87,' Dashboard'!CH$8), IF($C$7=2034, COUNTIFS(Set!$AL$8:$AL$87,$B21, Set!$B$8:$B$87,' Dashboard'!CH$8), IF($C$7=2035,COUNTIFS(Set!$AP$8:$AP$87,$B21, Set!$B$8:$B$87,' Dashboard'!CH$8),0))))))))))</f>
        <v>0</v>
      </c>
      <c r="CI21" s="133">
        <f>IF($C$7=2026,COUNTIFS(Set!$F$8:$F$87,$B21,Set!$B$8:$B$87,CI$8),IF($C$7=2027,COUNTIFS(Set!$J$8:$J$87,$B21,Set!$B$8:$B$87,' Dashboard'!CI$8),IF($C$7=2028,COUNTIFS(Set!$N$8:$N$87,$B21,Set!$B$8:$B$87,' Dashboard'!CI$8),IF($C$7=2029, COUNTIFS(Set!$R$8:$R$87,$B21, Set!$B$8:$B$87,' Dashboard'!CI$8),IF($C$7=2030, COUNTIFS(Set!$V$8:$V$87,$B21, Set!$B$8:$B$87,' Dashboard'!CI$8), IF($C$7=2031, COUNTIFS(Set!$Z$8:$Z$87,$B21, Set!$B$8:$B$87,' Dashboard'!CI$8),IF($C$7=2032, COUNTIFS(Set!$AD$8:$AD$87,$B21, Set!$B$8:$B$87,' Dashboard'!CI$8), IF($C$7=2033, COUNTIFS(Set!$AH$8:$AH$87,$B21, Set!$B$8:$B$87,' Dashboard'!CI$8), IF($C$7=2034, COUNTIFS(Set!$AL$8:$AL$87,$B21, Set!$B$8:$B$87,' Dashboard'!CI$8), IF($C$7=2035,COUNTIFS(Set!$AP$8:$AP$87,$B21, Set!$B$8:$B$87,' Dashboard'!CI$8),0))))))))))</f>
        <v>0</v>
      </c>
      <c r="CK21" s="126">
        <f>IF($C$7=2026,COUNTIFS(Set!$F$8:$F$87,B21,Set!$C$8:$C$87,"=7"),IF($C$7=2027,COUNTIFS(Set!$J$8:$J$87,B21,Set!$C$8:$C$87,"=7"), IF($C$7=2028, COUNTIFS(Set!$N$8:$N$87,B21,Set!$C$8:$C$87,"=7"), IF($C$7=2029, COUNTIFS(Set!$R$8:$R$87,B21,Set!$C$8:$C$87,"=7"), IF($C$7=2030, COUNTIFS(Set!$V$8:$V$87,B21,Set!$C$8:$C$87,"=7"), IF($C$7=2031, COUNTIFS(Set!$Z$8:$Z$87,B21,Set!$C$8:$C$87,"=7"), IF($C$7=2032, COUNTIFS(Set!$AD$8:$AD$87,B21,Set!$C$8:$C$87,"=7"), IF($C$7=2033, COUNTIFS(Set!$AH$8:$AH$87,B21,Set!$C$8:$C$87,"=7"), IF($C$7=2034, COUNTIFS(Set!$AL$8:$AL$87,B21,Set!$C$8:$C$87,"=7"), IF($C$7=2035, COUNTIFS(Set!$AP$8:$AP$87,B21,Set!$C$8:$C$87,"=7"),0))))))))))</f>
        <v>0</v>
      </c>
      <c r="CL21" s="131">
        <f>IF($C$7=2026,COUNTIFS(Set!$F$8:$F$87,$B21,Set!$B$8:$B$87,CL$8),IF($C$7=2027,COUNTIFS(Set!$J$8:$J$87,$B21,Set!$B$8:$B$87,' Dashboard'!CL$8),IF($C$7=2028,COUNTIFS(Set!$N$8:$N$87,$B21,Set!$B$8:$B$87,' Dashboard'!CL$8),IF($C$7=2029, COUNTIFS(Set!$R$8:$R$87,$B21, Set!$B$8:$B$87,' Dashboard'!CL$8),IF($C$7=2030, COUNTIFS(Set!$V$8:$V$87,$B21, Set!$B$8:$B$87,' Dashboard'!CL$8), IF($C$7=2031, COUNTIFS(Set!$Z$8:$Z$87,$B21, Set!$B$8:$B$87,' Dashboard'!CL$8),IF($C$7=2032, COUNTIFS(Set!$AD$8:$AD$87,$B21, Set!$B$8:$B$87,' Dashboard'!CL$8), IF($C$7=2033, COUNTIFS(Set!$AH$8:$AH$87,$B21, Set!$B$8:$B$87,' Dashboard'!CL$8), IF($C$7=2034, COUNTIFS(Set!$AL$8:$AL$87,$B21, Set!$B$8:$B$87,' Dashboard'!CL$8), IF($C$7=2035,COUNTIFS(Set!$AP$8:$AP$87,$B21, Set!$B$8:$B$87,' Dashboard'!CL$8),0))))))))))</f>
        <v>0</v>
      </c>
      <c r="CM21" s="131">
        <f>IF($C$7=2026,COUNTIFS(Set!$F$8:$F$87,$B21,Set!$B$8:$B$87,CM$8),IF($C$7=2027,COUNTIFS(Set!$J$8:$J$87,$B21,Set!$B$8:$B$87,' Dashboard'!CM$8),IF($C$7=2028,COUNTIFS(Set!$N$8:$N$87,$B21,Set!$B$8:$B$87,' Dashboard'!CM$8),IF($C$7=2029, COUNTIFS(Set!$R$8:$R$87,$B21, Set!$B$8:$B$87,' Dashboard'!CM$8),IF($C$7=2030, COUNTIFS(Set!$V$8:$V$87,$B21, Set!$B$8:$B$87,' Dashboard'!CM$8), IF($C$7=2031, COUNTIFS(Set!$Z$8:$Z$87,$B21, Set!$B$8:$B$87,' Dashboard'!CM$8),IF($C$7=2032, COUNTIFS(Set!$AD$8:$AD$87,$B21, Set!$B$8:$B$87,' Dashboard'!CM$8), IF($C$7=2033, COUNTIFS(Set!$AH$8:$AH$87,$B21, Set!$B$8:$B$87,' Dashboard'!CM$8), IF($C$7=2034, COUNTIFS(Set!$AL$8:$AL$87,$B21, Set!$B$8:$B$87,' Dashboard'!CM$8), IF($C$7=2035,COUNTIFS(Set!$AP$8:$AP$87,$B21, Set!$B$8:$B$87,' Dashboard'!CM$8),0))))))))))</f>
        <v>0</v>
      </c>
      <c r="CN21" s="131">
        <f>IF($C$7=2026,COUNTIFS(Set!$F$8:$F$87,$B21,Set!$B$8:$B$87,CN$8),IF($C$7=2027,COUNTIFS(Set!$J$8:$J$87,$B21,Set!$B$8:$B$87,' Dashboard'!CN$8),IF($C$7=2028,COUNTIFS(Set!$N$8:$N$87,$B21,Set!$B$8:$B$87,' Dashboard'!CN$8),IF($C$7=2029, COUNTIFS(Set!$R$8:$R$87,$B21, Set!$B$8:$B$87,' Dashboard'!CN$8),IF($C$7=2030, COUNTIFS(Set!$V$8:$V$87,$B21, Set!$B$8:$B$87,' Dashboard'!CN$8), IF($C$7=2031, COUNTIFS(Set!$Z$8:$Z$87,$B21, Set!$B$8:$B$87,' Dashboard'!CN$8),IF($C$7=2032, COUNTIFS(Set!$AD$8:$AD$87,$B21, Set!$B$8:$B$87,' Dashboard'!CN$8), IF($C$7=2033, COUNTIFS(Set!$AH$8:$AH$87,$B21, Set!$B$8:$B$87,' Dashboard'!CN$8), IF($C$7=2034, COUNTIFS(Set!$AL$8:$AL$87,$B21, Set!$B$8:$B$87,' Dashboard'!CN$8), IF($C$7=2035,COUNTIFS(Set!$AP$8:$AP$87,$B21, Set!$B$8:$B$87,' Dashboard'!CN$8),0))))))))))</f>
        <v>0</v>
      </c>
      <c r="CO21" s="131">
        <f>IF($C$7=2026,COUNTIFS(Set!$F$8:$F$87,$B21,Set!$B$8:$B$87,CO$8),IF($C$7=2027,COUNTIFS(Set!$J$8:$J$87,$B21,Set!$B$8:$B$87,' Dashboard'!CO$8),IF($C$7=2028,COUNTIFS(Set!$N$8:$N$87,$B21,Set!$B$8:$B$87,' Dashboard'!CO$8),IF($C$7=2029, COUNTIFS(Set!$R$8:$R$87,$B21, Set!$B$8:$B$87,' Dashboard'!CO$8),IF($C$7=2030, COUNTIFS(Set!$V$8:$V$87,$B21, Set!$B$8:$B$87,' Dashboard'!CO$8), IF($C$7=2031, COUNTIFS(Set!$Z$8:$Z$87,$B21, Set!$B$8:$B$87,' Dashboard'!CO$8),IF($C$7=2032, COUNTIFS(Set!$AD$8:$AD$87,$B21, Set!$B$8:$B$87,' Dashboard'!CO$8), IF($C$7=2033, COUNTIFS(Set!$AH$8:$AH$87,$B21, Set!$B$8:$B$87,' Dashboard'!CO$8), IF($C$7=2034, COUNTIFS(Set!$AL$8:$AL$87,$B21, Set!$B$8:$B$87,' Dashboard'!CO$8), IF($C$7=2035,COUNTIFS(Set!$AP$8:$AP$87,$B21, Set!$B$8:$B$87,' Dashboard'!CO$8),0))))))))))</f>
        <v>0</v>
      </c>
      <c r="CP21" s="131">
        <f>IF($C$7=2026,COUNTIFS(Set!$F$8:$F$87,$B21,Set!$B$8:$B$87,CP$8),IF($C$7=2027,COUNTIFS(Set!$J$8:$J$87,$B21,Set!$B$8:$B$87,' Dashboard'!CP$8),IF($C$7=2028,COUNTIFS(Set!$N$8:$N$87,$B21,Set!$B$8:$B$87,' Dashboard'!CP$8),IF($C$7=2029, COUNTIFS(Set!$R$8:$R$87,$B21, Set!$B$8:$B$87,' Dashboard'!CP$8),IF($C$7=2030, COUNTIFS(Set!$V$8:$V$87,$B21, Set!$B$8:$B$87,' Dashboard'!CP$8), IF($C$7=2031, COUNTIFS(Set!$Z$8:$Z$87,$B21, Set!$B$8:$B$87,' Dashboard'!CP$8),IF($C$7=2032, COUNTIFS(Set!$AD$8:$AD$87,$B21, Set!$B$8:$B$87,' Dashboard'!CP$8), IF($C$7=2033, COUNTIFS(Set!$AH$8:$AH$87,$B21, Set!$B$8:$B$87,' Dashboard'!CP$8), IF($C$7=2034, COUNTIFS(Set!$AL$8:$AL$87,$B21, Set!$B$8:$B$87,' Dashboard'!CP$8), IF($C$7=2035,COUNTIFS(Set!$AP$8:$AP$87,$B21, Set!$B$8:$B$87,' Dashboard'!CP$8),0))))))))))</f>
        <v>0</v>
      </c>
      <c r="CR21" s="132">
        <f>IF($C$7=2026,COUNTIFS(Set!$F$8:$F$87,B21,Set!$C$8:$C$87,"=8"),IF($C$7=2027,COUNTIFS(Set!$J$8:$J$87,B21,Set!$C$8:$C$87,"=8"), IF($C$7=2028, COUNTIFS(Set!$N$8:$N$87,B21,Set!$C$8:$C$87,"=8"), IF($C$7=2029, COUNTIFS(Set!$R$8:$R$87,B21,Set!$C$8:$C$87,"=8"), IF($C$7=2030, COUNTIFS(Set!$V$8:$V$87,B21,Set!$C$8:$C$87,"=8"), IF($C$7=2031, COUNTIFS(Set!$Z$8:$Z$87,B21,Set!$C$8:$C$87,"=8"), IF($C$7=2032, COUNTIFS(Set!$AD$8:$AD$87,B21,Set!$C$8:$C$87,"=8"), IF($C$7=2033, COUNTIFS(Set!$AH$8:$AH$87,B21,Set!$C$8:$C$87,"=8"), IF($C$7=2034, COUNTIFS(Set!$AL$8:$AL$87,B21,Set!$C$8:$C$87,"=8"), IF($C$7=2035, COUNTIFS(Set!$AP$8:$AP$87,B21,Set!$C$8:$C$87,"=8"),0))))))))))</f>
        <v>0</v>
      </c>
      <c r="CS21" s="133">
        <f>IF($C$7=2026,COUNTIFS(Set!$F$8:$F$87,$B21,Set!$B$8:$B$87,CS$8),IF($C$7=2027,COUNTIFS(Set!$J$8:$J$87,$B21,Set!$B$8:$B$87,' Dashboard'!CS$8),IF($C$7=2028,COUNTIFS(Set!$N$8:$N$87,$B21,Set!$B$8:$B$87,' Dashboard'!CS$8),IF($C$7=2029, COUNTIFS(Set!$R$8:$R$87,$B21, Set!$B$8:$B$87,' Dashboard'!CS$8),IF($C$7=2030, COUNTIFS(Set!$V$8:$V$87,$B21, Set!$B$8:$B$87,' Dashboard'!CS$8), IF($C$7=2031, COUNTIFS(Set!$Z$8:$Z$87,$B21, Set!$B$8:$B$87,' Dashboard'!CS$8),IF($C$7=2032, COUNTIFS(Set!$AD$8:$AD$87,$B21, Set!$B$8:$B$87,' Dashboard'!CS$8), IF($C$7=2033, COUNTIFS(Set!$AH$8:$AH$87,$B21, Set!$B$8:$B$87,' Dashboard'!CS$8), IF($C$7=2034, COUNTIFS(Set!$AL$8:$AL$87,$B21, Set!$B$8:$B$87,' Dashboard'!CS$8), IF($C$7=2035,COUNTIFS(Set!$AP$8:$AP$87,$B21, Set!$B$8:$B$87,' Dashboard'!CS$8),0))))))))))</f>
        <v>0</v>
      </c>
      <c r="CT21" s="133">
        <f>IF($C$7=2026,COUNTIFS(Set!$F$8:$F$87,$B21,Set!$B$8:$B$87,CT$8),IF($C$7=2027,COUNTIFS(Set!$J$8:$J$87,$B21,Set!$B$8:$B$87,' Dashboard'!CT$8),IF($C$7=2028,COUNTIFS(Set!$N$8:$N$87,$B21,Set!$B$8:$B$87,' Dashboard'!CT$8),IF($C$7=2029, COUNTIFS(Set!$R$8:$R$87,$B21, Set!$B$8:$B$87,' Dashboard'!CT$8),IF($C$7=2030, COUNTIFS(Set!$V$8:$V$87,$B21, Set!$B$8:$B$87,' Dashboard'!CT$8), IF($C$7=2031, COUNTIFS(Set!$Z$8:$Z$87,$B21, Set!$B$8:$B$87,' Dashboard'!CT$8),IF($C$7=2032, COUNTIFS(Set!$AD$8:$AD$87,$B21, Set!$B$8:$B$87,' Dashboard'!CT$8), IF($C$7=2033, COUNTIFS(Set!$AH$8:$AH$87,$B21, Set!$B$8:$B$87,' Dashboard'!CT$8), IF($C$7=2034, COUNTIFS(Set!$AL$8:$AL$87,$B21, Set!$B$8:$B$87,' Dashboard'!CT$8), IF($C$7=2035,COUNTIFS(Set!$AP$8:$AP$87,$B21, Set!$B$8:$B$87,' Dashboard'!CT$8),0))))))))))</f>
        <v>0</v>
      </c>
      <c r="CU21" s="133">
        <f>IF($C$7=2026,COUNTIFS(Set!$F$8:$F$87,$B21,Set!$B$8:$B$87,CU$8),IF($C$7=2027,COUNTIFS(Set!$J$8:$J$87,$B21,Set!$B$8:$B$87,' Dashboard'!CU$8),IF($C$7=2028,COUNTIFS(Set!$N$8:$N$87,$B21,Set!$B$8:$B$87,' Dashboard'!CU$8),IF($C$7=2029, COUNTIFS(Set!$R$8:$R$87,$B21, Set!$B$8:$B$87,' Dashboard'!CU$8),IF($C$7=2030, COUNTIFS(Set!$V$8:$V$87,$B21, Set!$B$8:$B$87,' Dashboard'!CU$8), IF($C$7=2031, COUNTIFS(Set!$Z$8:$Z$87,$B21, Set!$B$8:$B$87,' Dashboard'!CU$8),IF($C$7=2032, COUNTIFS(Set!$AD$8:$AD$87,$B21, Set!$B$8:$B$87,' Dashboard'!CU$8), IF($C$7=2033, COUNTIFS(Set!$AH$8:$AH$87,$B21, Set!$B$8:$B$87,' Dashboard'!CU$8), IF($C$7=2034, COUNTIFS(Set!$AL$8:$AL$87,$B21, Set!$B$8:$B$87,' Dashboard'!CU$8), IF($C$7=2035,COUNTIFS(Set!$AP$8:$AP$87,$B21, Set!$B$8:$B$87,' Dashboard'!CU$8),0))))))))))</f>
        <v>0</v>
      </c>
      <c r="CW21" s="126">
        <f>IF($C$7=2026,COUNTIFS(Set!$F$8:$F$87,B21,Set!$C$8:$C$87,"=9"),IF($C$7=2027,COUNTIFS(Set!$J$8:$J$87,B21,Set!$C$8:$C$87,"=9"), IF($C$7=2028, COUNTIFS(Set!$N$8:$N$87,B21,Set!$C$8:$C$87,"=9"), IF($C$7=2029, COUNTIFS(Set!$R$8:$R$87,B21,Set!$C$8:$C$87,"=9"), IF($C$7=2030, COUNTIFS(Set!$V$8:$V$87,B21,Set!$C$8:$C$87,"=9"), IF($C$7=2031, COUNTIFS(Set!$Z$8:$Z$87,B21,Set!$C$8:$C$87,"=9"), IF($C$7=2032, COUNTIFS(Set!$AD$8:$AD$87,B21,Set!$C$8:$C$87,"=9"), IF($C$7=2033, COUNTIFS(Set!$AH$8:$AH$87,B21,Set!$C$8:$C$87,"=9"), IF($C$7=2034, COUNTIFS(Set!$AL$8:$AL$87,B21,Set!$C$8:$C$87,"=9"), IF($C$7=2035, COUNTIFS(Set!$AP$8:$AP$87,B21,Set!$C$8:$C$87,"=9"),0))))))))))</f>
        <v>1</v>
      </c>
      <c r="CX21" s="131">
        <f>IF($C$7=2026,COUNTIFS(Set!$F$8:$F$87,$B21,Set!$B$8:$B$87,CX$8),IF($C$7=2027,COUNTIFS(Set!$J$8:$J$87,$B21,Set!$B$8:$B$87,' Dashboard'!CX$8),IF($C$7=2028,COUNTIFS(Set!$N$8:$N$87,$B21,Set!$B$8:$B$87,' Dashboard'!CX$8),IF($C$7=2029, COUNTIFS(Set!$R$8:$R$87,$B21, Set!$B$8:$B$87,' Dashboard'!CX$8),IF($C$7=2030, COUNTIFS(Set!$V$8:$V$87,$B21, Set!$B$8:$B$87,' Dashboard'!CX$8), IF($C$7=2031, COUNTIFS(Set!$Z$8:$Z$87,$B21, Set!$B$8:$B$87,' Dashboard'!CX$8),IF($C$7=2032, COUNTIFS(Set!$AD$8:$AD$87,$B21, Set!$B$8:$B$87,' Dashboard'!CX$8), IF($C$7=2033, COUNTIFS(Set!$AH$8:$AH$87,$B21, Set!$B$8:$B$87,' Dashboard'!CX$8), IF($C$7=2034, COUNTIFS(Set!$AL$8:$AL$87,$B21, Set!$B$8:$B$87,' Dashboard'!CX$8), IF($C$7=2035,COUNTIFS(Set!$AP$8:$AP$87,$B21, Set!$B$8:$B$87,' Dashboard'!CX$8),0))))))))))</f>
        <v>1</v>
      </c>
    </row>
    <row r="22" spans="2:102" ht="12.75" customHeight="1" x14ac:dyDescent="0.25">
      <c r="B22" s="118" t="str">
        <f>'Hilfstabellen &amp; Legenden'!D9</f>
        <v>angepasst</v>
      </c>
      <c r="C22" s="141">
        <f t="shared" si="12"/>
        <v>52</v>
      </c>
      <c r="D22" s="142">
        <f t="shared" si="13"/>
        <v>0.65</v>
      </c>
      <c r="F22" s="126">
        <f>IF($C$7=2026,COUNTIFS(Set!$F$8:$F$87,B22,Set!$C$8:$C$87,"=1"),IF($C$7=2027,COUNTIFS(Set!$J$8:$J$87,B22,Set!$C$8:$C$87,"=1"), IF($C$7=2028, COUNTIFS(Set!$N$8:$N$87,B22,Set!$C$8:$C$87,"=1"), IF($C$7=2029, COUNTIFS(Set!$R$8:$R$87,B22,Set!$C$8:$C$87,"=1"), IF($C$7=2030, COUNTIFS(Set!$V$8:$V$87,B22,Set!$C$8:$C$87,"=1"), IF($C$7=2031, COUNTIFS(Set!$Z$8:$Z$87,B22,Set!$C$8:$C$87,"=1"), IF($C$7=2032, COUNTIFS(Set!$AD$8:$AD$87,B22,Set!$C$8:$C$87,"=1"), IF($C$7=2033, COUNTIFS(Set!$AH$8:$AH$87,B22,Set!$C$8:$C$87,"=1"), IF($C$7=2034, COUNTIFS(Set!$AL$8:$AL$87,B22,Set!$C$8:$C$87,"=1"), IF($C$7=2035, COUNTIFS(Set!$AP$8:$AP$87,B22,Set!$C$8:$C$87,"=1"),0))))))))))</f>
        <v>4</v>
      </c>
      <c r="G22" s="127">
        <f>IF($C$7=2026,COUNTIFS(Set!$F$8:$F$87,$B22,Set!$B$8:$B$87,G$8),IF($C$7=2027,COUNTIFS(Set!$J$8:$J$87,$B22,Set!$B$8:$B$87,' Dashboard'!G$8),IF($C$7=2028,COUNTIFS(Set!$N$8:$N$87,$B22,Set!$B$8:$B$87,' Dashboard'!G$8),IF($C$7=2029, COUNTIFS(Set!$R$8:$R$87,$B22, Set!$B$8:$B$87,' Dashboard'!G$8),IF($C$7=2030, COUNTIFS(Set!$V$8:$V$87,$B22, Set!$B$8:$B$87,' Dashboard'!G$8), IF($C$7=2031, COUNTIFS(Set!$Z$8:$Z$87,$B22, Set!$B$8:$B$87,' Dashboard'!G$8),IF($C$7=2032, COUNTIFS(Set!$AD$8:$AD$87,$B22, Set!$B$8:$B$87,' Dashboard'!G$8), IF($C$7=2033, COUNTIFS(Set!$AH$8:$AH$87,$B22, Set!$B$8:$B$87,' Dashboard'!G$8), IF($C$7=2034, COUNTIFS(Set!$AL$8:$AL$87,$B22, Set!$B$8:$B$87,' Dashboard'!G$8), IF($C$7=2035,COUNTIFS(Set!$AP$8:$AP$87,$B22, Set!$B$8:$B$87,' Dashboard'!G$8),0))))))))))</f>
        <v>1</v>
      </c>
      <c r="H22" s="127">
        <f>IF($C$7=2026,COUNTIFS(Set!$F$8:$F$87,$B22,Set!$B$8:$B$87,H$8),IF($C$7=2027,COUNTIFS(Set!$J$8:$J$87,$B22,Set!$B$8:$B$87,' Dashboard'!H$8),IF($C$7=2028,COUNTIFS(Set!$N$8:$N$87,$B22,Set!$B$8:$B$87,' Dashboard'!H$8),IF($C$7=2029, COUNTIFS(Set!$R$8:$R$87,$B22, Set!$B$8:$B$87,' Dashboard'!H$8),IF($C$7=2030, COUNTIFS(Set!$V$8:$V$87,$B22, Set!$B$8:$B$87,' Dashboard'!H$8), IF($C$7=2031, COUNTIFS(Set!$Z$8:$Z$87,$B22, Set!$B$8:$B$87,' Dashboard'!H$8),IF($C$7=2032, COUNTIFS(Set!$AD$8:$AD$87,$B22, Set!$B$8:$B$87,' Dashboard'!H$8), IF($C$7=2033, COUNTIFS(Set!$AH$8:$AH$87,$B22, Set!$B$8:$B$87,' Dashboard'!H$8), IF($C$7=2034, COUNTIFS(Set!$AL$8:$AL$87,$B22, Set!$B$8:$B$87,' Dashboard'!H$8), IF($C$7=2035,COUNTIFS(Set!$AP$8:$AP$87,$B22, Set!$B$8:$B$87,' Dashboard'!H$8),0))))))))))</f>
        <v>1</v>
      </c>
      <c r="I22" s="127">
        <f>IF($C$7=2026,COUNTIFS(Set!$F$8:$F$87,$B22,Set!$B$8:$B$87,I$8),IF($C$7=2027,COUNTIFS(Set!$J$8:$J$87,$B22,Set!$B$8:$B$87,' Dashboard'!I$8),IF($C$7=2028,COUNTIFS(Set!$N$8:$N$87,$B22,Set!$B$8:$B$87,' Dashboard'!I$8),IF($C$7=2029, COUNTIFS(Set!$R$8:$R$87,$B22, Set!$B$8:$B$87,' Dashboard'!I$8),IF($C$7=2030, COUNTIFS(Set!$V$8:$V$87,$B22, Set!$B$8:$B$87,' Dashboard'!I$8), IF($C$7=2031, COUNTIFS(Set!$Z$8:$Z$87,$B22, Set!$B$8:$B$87,' Dashboard'!I$8),IF($C$7=2032, COUNTIFS(Set!$AD$8:$AD$87,$B22, Set!$B$8:$B$87,' Dashboard'!I$8), IF($C$7=2033, COUNTIFS(Set!$AH$8:$AH$87,$B22, Set!$B$8:$B$87,' Dashboard'!I$8), IF($C$7=2034, COUNTIFS(Set!$AL$8:$AL$87,$B22, Set!$B$8:$B$87,' Dashboard'!I$8), IF($C$7=2035,COUNTIFS(Set!$AP$8:$AP$87,$B22, Set!$B$8:$B$87,' Dashboard'!I$8),0))))))))))</f>
        <v>1</v>
      </c>
      <c r="J22" s="127">
        <f>IF($C$7=2026,COUNTIFS(Set!$F$8:$F$87,$B22,Set!$B$8:$B$87,J$8),IF($C$7=2027,COUNTIFS(Set!$J$8:$J$87,$B22,Set!$B$8:$B$87,' Dashboard'!J$8),IF($C$7=2028,COUNTIFS(Set!$N$8:$N$87,$B22,Set!$B$8:$B$87,' Dashboard'!J$8),IF($C$7=2029, COUNTIFS(Set!$R$8:$R$87,$B22, Set!$B$8:$B$87,' Dashboard'!J$8),IF($C$7=2030, COUNTIFS(Set!$V$8:$V$87,$B22, Set!$B$8:$B$87,' Dashboard'!J$8), IF($C$7=2031, COUNTIFS(Set!$Z$8:$Z$87,$B22, Set!$B$8:$B$87,' Dashboard'!J$8),IF($C$7=2032, COUNTIFS(Set!$AD$8:$AD$87,$B22, Set!$B$8:$B$87,' Dashboard'!J$8), IF($C$7=2033, COUNTIFS(Set!$AH$8:$AH$87,$B22, Set!$B$8:$B$87,' Dashboard'!J$8), IF($C$7=2034, COUNTIFS(Set!$AL$8:$AL$87,$B22, Set!$B$8:$B$87,' Dashboard'!J$8), IF($C$7=2035,COUNTIFS(Set!$AP$8:$AP$87,$B22, Set!$B$8:$B$87,' Dashboard'!J$8),0))))))))))</f>
        <v>1</v>
      </c>
      <c r="K22" s="108"/>
      <c r="L22" s="129">
        <f>IF($C$7=2026,COUNTIFS(Set!$F$8:$F$87,B22,Set!$C$8:$C$87,"=2"),IF($C$7=2027,COUNTIFS(Set!$J$8:$J$87,B22,Set!$C$8:$C$87,"=2"), IF($C$7=2028, COUNTIFS(Set!$N$8:$N$87,B22,Set!$C$8:$C$87,"=2"), IF($C$7=2029, COUNTIFS(Set!$R$8:$R$87,B22,Set!C$8:$C$87,"=2"), IF($C$7=2030, COUNTIFS(Set!$V$8:$V$87,B22,Set!$C$8:$C$87,"=2"), IF($C$7=2031, COUNTIFS(Set!$Z$8:$Z$87,B22,Set!$C$8:$C$87,"=2"), IF($C$7=2032, COUNTIFS(Set!$AD$8:$AD$87,B22,Set!$C$8:$C$87,"=2"), IF($C$7=2033, COUNTIFS(Set!$AH$8:$AH$87,B22,Set!$C$8:$C$87,"=2"), IF($C$7=2034, COUNTIFS(Set!$AL$8:$AL$87,B22,Set!$C$8:$C$87,"=2"), IF($C$7=2035, COUNTIFS(Set!$AP$8:$AP$87,B22,Set!$C$8:$C$87,"=2"),0))))))))))</f>
        <v>7</v>
      </c>
      <c r="M22" s="130">
        <f>IF($C$7=2026,COUNTIFS(Set!$F$8:$F$87,$B22,Set!$B$8:$B$87,M$8),IF($C$7=2027,COUNTIFS(Set!$J$8:$J$87,$B22,Set!$B$8:$B$87,' Dashboard'!M$8),IF($C$7=2028,COUNTIFS(Set!$N$8:$N$87,$B22,Set!$B$8:$B$87,' Dashboard'!M$8),IF($C$7=2029, COUNTIFS(Set!$R$8:$R$87,$B22, Set!$B$8:$B$87,' Dashboard'!M$8),IF($C$7=2030, COUNTIFS(Set!$V$8:$V$87,$B22, Set!$B$8:$B$87,' Dashboard'!M$8), IF($C$7=2031, COUNTIFS(Set!$Z$8:$Z$87,$B22, Set!$B$8:$B$87,' Dashboard'!M$8),IF($C$7=2032, COUNTIFS(Set!$AD$8:$AD$87,$B22, Set!$B$8:$B$87,' Dashboard'!M$8), IF($C$7=2033, COUNTIFS(Set!$AH$8:$AH$87,$B22, Set!$B$8:$B$87,' Dashboard'!M$8), IF($C$7=2034, COUNTIFS(Set!$AL$8:$AL$87,$B22, Set!$B$8:$B$87,' Dashboard'!M$8), IF($C$7=2035,COUNTIFS(Set!$AP$8:$AP$87,$B22, Set!$B$8:$B$87,' Dashboard'!M$8),0))))))))))</f>
        <v>1</v>
      </c>
      <c r="N22" s="130">
        <f>IF($C$7=2026,COUNTIFS(Set!$F$8:$F$87,$B22,Set!$B$8:$B$87,N$8),IF($C$7=2027,COUNTIFS(Set!$J$8:$J$87,$B22,Set!$B$8:$B$87,' Dashboard'!N$8),IF($C$7=2028,COUNTIFS(Set!$N$8:$N$87,$B22,Set!$B$8:$B$87,' Dashboard'!N$8),IF($C$7=2029, COUNTIFS(Set!$R$8:$R$87,$B22, Set!$B$8:$B$87,' Dashboard'!N$8),IF($C$7=2030, COUNTIFS(Set!$V$8:$V$87,$B22, Set!$B$8:$B$87,' Dashboard'!N$8), IF($C$7=2031, COUNTIFS(Set!$Z$8:$Z$87,$B22, Set!$B$8:$B$87,' Dashboard'!N$8),IF($C$7=2032, COUNTIFS(Set!$AD$8:$AD$87,$B22, Set!$B$8:$B$87,' Dashboard'!N$8), IF($C$7=2033, COUNTIFS(Set!$AH$8:$AH$87,$B22, Set!$B$8:$B$87,' Dashboard'!N$8), IF($C$7=2034, COUNTIFS(Set!$AL$8:$AL$87,$B22, Set!$B$8:$B$87,' Dashboard'!N$8), IF($C$7=2035,COUNTIFS(Set!$AP$8:$AP$87,$B22, Set!$B$8:$B$87,' Dashboard'!N$8),0))))))))))</f>
        <v>1</v>
      </c>
      <c r="O22" s="130">
        <f>IF($C$7=2026,COUNTIFS(Set!$F$8:$F$87,$B22,Set!$B$8:$B$87,O$8),IF($C$7=2027,COUNTIFS(Set!$J$8:$J$87,$B22,Set!$B$8:$B$87,' Dashboard'!O$8),IF($C$7=2028,COUNTIFS(Set!$N$8:$N$87,$B22,Set!$B$8:$B$87,' Dashboard'!O$8),IF($C$7=2029, COUNTIFS(Set!$R$8:$R$87,$B22, Set!$B$8:$B$87,' Dashboard'!O$8),IF($C$7=2030, COUNTIFS(Set!$V$8:$V$87,$B22, Set!$B$8:$B$87,' Dashboard'!O$8), IF($C$7=2031, COUNTIFS(Set!$Z$8:$Z$87,$B22, Set!$B$8:$B$87,' Dashboard'!O$8),IF($C$7=2032, COUNTIFS(Set!$AD$8:$AD$87,$B22, Set!$B$8:$B$87,' Dashboard'!O$8), IF($C$7=2033, COUNTIFS(Set!$AH$8:$AH$87,$B22, Set!$B$8:$B$87,' Dashboard'!O$8), IF($C$7=2034, COUNTIFS(Set!$AL$8:$AL$87,$B22, Set!$B$8:$B$87,' Dashboard'!O$8), IF($C$7=2035,COUNTIFS(Set!$AP$8:$AP$87,$B22, Set!$B$8:$B$87,' Dashboard'!O$8),0))))))))))</f>
        <v>1</v>
      </c>
      <c r="P22" s="130">
        <f>IF($C$7=2026,COUNTIFS(Set!$F$8:$F$87,$B22,Set!$B$8:$B$87,P$8),IF($C$7=2027,COUNTIFS(Set!$J$8:$J$87,$B22,Set!$B$8:$B$87,' Dashboard'!P$8),IF($C$7=2028,COUNTIFS(Set!$N$8:$N$87,$B22,Set!$B$8:$B$87,' Dashboard'!P$8),IF($C$7=2029, COUNTIFS(Set!$R$8:$R$87,$B22, Set!$B$8:$B$87,' Dashboard'!P$8),IF($C$7=2030, COUNTIFS(Set!$V$8:$V$87,$B22, Set!$B$8:$B$87,' Dashboard'!P$8), IF($C$7=2031, COUNTIFS(Set!$Z$8:$Z$87,$B22, Set!$B$8:$B$87,' Dashboard'!P$8),IF($C$7=2032, COUNTIFS(Set!$AD$8:$AD$87,$B22, Set!$B$8:$B$87,' Dashboard'!P$8), IF($C$7=2033, COUNTIFS(Set!$AH$8:$AH$87,$B22, Set!$B$8:$B$87,' Dashboard'!P$8), IF($C$7=2034, COUNTIFS(Set!$AL$8:$AL$87,$B22, Set!$B$8:$B$87,' Dashboard'!P$8), IF($C$7=2035,COUNTIFS(Set!$AP$8:$AP$87,$B22, Set!$B$8:$B$87,' Dashboard'!P$8),0))))))))))</f>
        <v>1</v>
      </c>
      <c r="Q22" s="130">
        <f>IF($C$7=2026,COUNTIFS(Set!$F$8:$F$87,$B22,Set!$B$8:$B$87,Q$8),IF($C$7=2027,COUNTIFS(Set!$J$8:$J$87,$B22,Set!$B$8:$B$87,' Dashboard'!Q$8),IF($C$7=2028,COUNTIFS(Set!$N$8:$N$87,$B22,Set!$B$8:$B$87,' Dashboard'!Q$8),IF($C$7=2029, COUNTIFS(Set!$R$8:$R$87,$B22, Set!$B$8:$B$87,' Dashboard'!Q$8),IF($C$7=2030, COUNTIFS(Set!$V$8:$V$87,$B22, Set!$B$8:$B$87,' Dashboard'!Q$8), IF($C$7=2031, COUNTIFS(Set!$Z$8:$Z$87,$B22, Set!$B$8:$B$87,' Dashboard'!Q$8),IF($C$7=2032, COUNTIFS(Set!$AD$8:$AD$87,$B22, Set!$B$8:$B$87,' Dashboard'!Q$8), IF($C$7=2033, COUNTIFS(Set!$AH$8:$AH$87,$B22, Set!$B$8:$B$87,' Dashboard'!Q$8), IF($C$7=2034, COUNTIFS(Set!$AL$8:$AL$87,$B22, Set!$B$8:$B$87,' Dashboard'!Q$8), IF($C$7=2035,COUNTIFS(Set!$AP$8:$AP$87,$B22, Set!$B$8:$B$87,' Dashboard'!Q$8),0))))))))))</f>
        <v>1</v>
      </c>
      <c r="R22" s="130">
        <f>IF($C$7=2026,COUNTIFS(Set!$F$8:$F$87,$B22,Set!$B$8:$B$87,R$8),IF($C$7=2027,COUNTIFS(Set!$J$8:$J$87,$B22,Set!$B$8:$B$87,' Dashboard'!R$8),IF($C$7=2028,COUNTIFS(Set!$N$8:$N$87,$B22,Set!$B$8:$B$87,' Dashboard'!R$8),IF($C$7=2029, COUNTIFS(Set!$R$8:$R$87,$B22, Set!$B$8:$B$87,' Dashboard'!R$8),IF($C$7=2030, COUNTIFS(Set!$V$8:$V$87,$B22, Set!$B$8:$B$87,' Dashboard'!R$8), IF($C$7=2031, COUNTIFS(Set!$Z$8:$Z$87,$B22, Set!$B$8:$B$87,' Dashboard'!R$8),IF($C$7=2032, COUNTIFS(Set!$AD$8:$AD$87,$B22, Set!$B$8:$B$87,' Dashboard'!R$8), IF($C$7=2033, COUNTIFS(Set!$AH$8:$AH$87,$B22, Set!$B$8:$B$87,' Dashboard'!R$8), IF($C$7=2034, COUNTIFS(Set!$AL$8:$AL$87,$B22, Set!$B$8:$B$87,' Dashboard'!R$8), IF($C$7=2035,COUNTIFS(Set!$AP$8:$AP$87,$B22, Set!$B$8:$B$87,' Dashboard'!R$8),0))))))))))</f>
        <v>0</v>
      </c>
      <c r="S22" s="130">
        <f>IF($C$7=2026,COUNTIFS(Set!$F$8:$F$87,$B22,Set!$B$8:$B$87,S$8),IF($C$7=2027,COUNTIFS(Set!$J$8:$J$87,$B22,Set!$B$8:$B$87,' Dashboard'!S$8),IF($C$7=2028,COUNTIFS(Set!$N$8:$N$87,$B22,Set!$B$8:$B$87,' Dashboard'!S$8),IF($C$7=2029, COUNTIFS(Set!$R$8:$R$87,$B22, Set!$B$8:$B$87,' Dashboard'!S$8),IF($C$7=2030, COUNTIFS(Set!$V$8:$V$87,$B22, Set!$B$8:$B$87,' Dashboard'!S$8), IF($C$7=2031, COUNTIFS(Set!$Z$8:$Z$87,$B22, Set!$B$8:$B$87,' Dashboard'!S$8),IF($C$7=2032, COUNTIFS(Set!$AD$8:$AD$87,$B22, Set!$B$8:$B$87,' Dashboard'!S$8), IF($C$7=2033, COUNTIFS(Set!$AH$8:$AH$87,$B22, Set!$B$8:$B$87,' Dashboard'!S$8), IF($C$7=2034, COUNTIFS(Set!$AL$8:$AL$87,$B22, Set!$B$8:$B$87,' Dashboard'!S$8), IF($C$7=2035,COUNTIFS(Set!$AP$8:$AP$87,$B22, Set!$B$8:$B$87,' Dashboard'!S$8),0))))))))))</f>
        <v>0</v>
      </c>
      <c r="T22" s="130">
        <f>IF($C$7=2026,COUNTIFS(Set!$F$8:$F$87,$B22,Set!$B$8:$B$87,T$8),IF($C$7=2027,COUNTIFS(Set!$J$8:$J$87,$B22,Set!$B$8:$B$87,' Dashboard'!T$8),IF($C$7=2028,COUNTIFS(Set!$N$8:$N$87,$B22,Set!$B$8:$B$87,' Dashboard'!T$8),IF($C$7=2029, COUNTIFS(Set!$R$8:$R$87,$B22, Set!$B$8:$B$87,' Dashboard'!T$8),IF($C$7=2030, COUNTIFS(Set!$V$8:$V$87,$B22, Set!$B$8:$B$87,' Dashboard'!T$8), IF($C$7=2031, COUNTIFS(Set!$Z$8:$Z$87,$B22, Set!$B$8:$B$87,' Dashboard'!T$8),IF($C$7=2032, COUNTIFS(Set!$AD$8:$AD$87,$B22, Set!$B$8:$B$87,' Dashboard'!T$8), IF($C$7=2033, COUNTIFS(Set!$AH$8:$AH$87,$B22, Set!$B$8:$B$87,' Dashboard'!T$8), IF($C$7=2034, COUNTIFS(Set!$AL$8:$AL$87,$B22, Set!$B$8:$B$87,' Dashboard'!T$8), IF($C$7=2035,COUNTIFS(Set!$AP$8:$AP$87,$B22, Set!$B$8:$B$87,' Dashboard'!T$8),0))))))))))</f>
        <v>0</v>
      </c>
      <c r="U22" s="130">
        <f>IF($C$7=2026,COUNTIFS(Set!$F$8:$F$87,$B22,Set!$B$8:$B$87,U$8),IF($C$7=2027,COUNTIFS(Set!$J$8:$J$87,$B22,Set!$B$8:$B$87,' Dashboard'!U$8),IF($C$7=2028,COUNTIFS(Set!$N$8:$N$87,$B22,Set!$B$8:$B$87,' Dashboard'!U$8),IF($C$7=2029, COUNTIFS(Set!$R$8:$R$87,$B22, Set!$B$8:$B$87,' Dashboard'!U$8),IF($C$7=2030, COUNTIFS(Set!$V$8:$V$87,$B22, Set!$B$8:$B$87,' Dashboard'!U$8), IF($C$7=2031, COUNTIFS(Set!$Z$8:$Z$87,$B22, Set!$B$8:$B$87,' Dashboard'!U$8),IF($C$7=2032, COUNTIFS(Set!$AD$8:$AD$87,$B22, Set!$B$8:$B$87,' Dashboard'!U$8), IF($C$7=2033, COUNTIFS(Set!$AH$8:$AH$87,$B22, Set!$B$8:$B$87,' Dashboard'!U$8), IF($C$7=2034, COUNTIFS(Set!$AL$8:$AL$87,$B22, Set!$B$8:$B$87,' Dashboard'!U$8), IF($C$7=2035,COUNTIFS(Set!$AP$8:$AP$87,$B22, Set!$B$8:$B$87,' Dashboard'!U$8),0))))))))))</f>
        <v>1</v>
      </c>
      <c r="V22" s="130">
        <f>IF($C$7=2026,COUNTIFS(Set!$F$8:$F$87,$B22,Set!$B$8:$B$87,V$8),IF($C$7=2027,COUNTIFS(Set!$J$8:$J$87,$B22,Set!$B$8:$B$87,' Dashboard'!V$8),IF($C$7=2028,COUNTIFS(Set!$N$8:$N$87,$B22,Set!$B$8:$B$87,' Dashboard'!V$8),IF($C$7=2029, COUNTIFS(Set!$R$8:$R$87,$B22, Set!$B$8:$B$87,' Dashboard'!V$8),IF($C$7=2030, COUNTIFS(Set!$V$8:$V$87,$B22, Set!$B$8:$B$87,' Dashboard'!V$8), IF($C$7=2031, COUNTIFS(Set!$Z$8:$Z$87,$B22, Set!$B$8:$B$87,' Dashboard'!V$8),IF($C$7=2032, COUNTIFS(Set!$AD$8:$AD$87,$B22, Set!$B$8:$B$87,' Dashboard'!V$8), IF($C$7=2033, COUNTIFS(Set!$AH$8:$AH$87,$B22, Set!$B$8:$B$87,' Dashboard'!V$8), IF($C$7=2034, COUNTIFS(Set!$AL$8:$AL$87,$B22, Set!$B$8:$B$87,' Dashboard'!V$8), IF($C$7=2035,COUNTIFS(Set!$AP$8:$AP$87,$B22, Set!$B$8:$B$87,' Dashboard'!V$8),0))))))))))</f>
        <v>0</v>
      </c>
      <c r="W22" s="130">
        <f>IF($C$7=2026,COUNTIFS(Set!$F$8:$F$87,$B22,Set!$B$8:$B$87,W$8),IF($C$7=2027,COUNTIFS(Set!$J$8:$J$87,$B22,Set!$B$8:$B$87,' Dashboard'!W$8),IF($C$7=2028,COUNTIFS(Set!$N$8:$N$87,$B22,Set!$B$8:$B$87,' Dashboard'!W$8),IF($C$7=2029, COUNTIFS(Set!$R$8:$R$87,$B22, Set!$B$8:$B$87,' Dashboard'!W$8),IF($C$7=2030, COUNTIFS(Set!$V$8:$V$87,$B22, Set!$B$8:$B$87,' Dashboard'!W$8), IF($C$7=2031, COUNTIFS(Set!$Z$8:$Z$87,$B22, Set!$B$8:$B$87,' Dashboard'!W$8),IF($C$7=2032, COUNTIFS(Set!$AD$8:$AD$87,$B22, Set!$B$8:$B$87,' Dashboard'!W$8), IF($C$7=2033, COUNTIFS(Set!$AH$8:$AH$87,$B22, Set!$B$8:$B$87,' Dashboard'!W$8), IF($C$7=2034, COUNTIFS(Set!$AL$8:$AL$87,$B22, Set!$B$8:$B$87,' Dashboard'!W$8), IF($C$7=2035,COUNTIFS(Set!$AP$8:$AP$87,$B22, Set!$B$8:$B$87,' Dashboard'!W$8),0))))))))))</f>
        <v>0</v>
      </c>
      <c r="X22" s="130">
        <f>IF($C$7=2026,COUNTIFS(Set!$F$8:$F$87,$B22,Set!$B$8:$B$87,X$8),IF($C$7=2027,COUNTIFS(Set!$J$8:$J$87,$B22,Set!$B$8:$B$87,' Dashboard'!X$8),IF($C$7=2028,COUNTIFS(Set!$N$8:$N$87,$B22,Set!$B$8:$B$87,' Dashboard'!X$8),IF($C$7=2029, COUNTIFS(Set!$R$8:$R$87,$B22, Set!$B$8:$B$87,' Dashboard'!X$8),IF($C$7=2030, COUNTIFS(Set!$V$8:$V$87,$B22, Set!$B$8:$B$87,' Dashboard'!X$8), IF($C$7=2031, COUNTIFS(Set!$Z$8:$Z$87,$B22, Set!$B$8:$B$87,' Dashboard'!X$8),IF($C$7=2032, COUNTIFS(Set!$AD$8:$AD$87,$B22, Set!$B$8:$B$87,' Dashboard'!X$8), IF($C$7=2033, COUNTIFS(Set!$AH$8:$AH$87,$B22, Set!$B$8:$B$87,' Dashboard'!X$8), IF($C$7=2034, COUNTIFS(Set!$AL$8:$AL$87,$B22, Set!$B$8:$B$87,' Dashboard'!X$8), IF($C$7=2035,COUNTIFS(Set!$AP$8:$AP$87,$B22, Set!$B$8:$B$87,' Dashboard'!X$8),0))))))))))</f>
        <v>0</v>
      </c>
      <c r="Y22" s="130">
        <f>IF($C$7=2026,COUNTIFS(Set!$F$8:$F$87,$B22,Set!$B$8:$B$87,Y$8),IF($C$7=2027,COUNTIFS(Set!$J$8:$J$87,$B22,Set!$B$8:$B$87,' Dashboard'!Y$8),IF($C$7=2028,COUNTIFS(Set!$N$8:$N$87,$B22,Set!$B$8:$B$87,' Dashboard'!Y$8),IF($C$7=2029, COUNTIFS(Set!$R$8:$R$87,$B22, Set!$B$8:$B$87,' Dashboard'!Y$8),IF($C$7=2030, COUNTIFS(Set!$V$8:$V$87,$B22, Set!$B$8:$B$87,' Dashboard'!Y$8), IF($C$7=2031, COUNTIFS(Set!$Z$8:$Z$87,$B22, Set!$B$8:$B$87,' Dashboard'!Y$8),IF($C$7=2032, COUNTIFS(Set!$AD$8:$AD$87,$B22, Set!$B$8:$B$87,' Dashboard'!Y$8), IF($C$7=2033, COUNTIFS(Set!$AH$8:$AH$87,$B22, Set!$B$8:$B$87,' Dashboard'!Y$8), IF($C$7=2034, COUNTIFS(Set!$AL$8:$AL$87,$B22, Set!$B$8:$B$87,' Dashboard'!Y$8), IF($C$7=2035,COUNTIFS(Set!$AP$8:$AP$87,$B22, Set!$B$8:$B$87,' Dashboard'!Y$8),0))))))))))</f>
        <v>0</v>
      </c>
      <c r="Z22" s="130">
        <f>IF($C$7=2026,COUNTIFS(Set!$F$8:$F$87,$B22,Set!$B$8:$B$87,Z$8),IF($C$7=2027,COUNTIFS(Set!$J$8:$J$87,$B22,Set!$B$8:$B$87,' Dashboard'!Z$8),IF($C$7=2028,COUNTIFS(Set!$N$8:$N$87,$B22,Set!$B$8:$B$87,' Dashboard'!Z$8),IF($C$7=2029, COUNTIFS(Set!$R$8:$R$87,$B22, Set!$B$8:$B$87,' Dashboard'!Z$8),IF($C$7=2030, COUNTIFS(Set!$V$8:$V$87,$B22, Set!$B$8:$B$87,' Dashboard'!Z$8), IF($C$7=2031, COUNTIFS(Set!$Z$8:$Z$87,$B22, Set!$B$8:$B$87,' Dashboard'!Z$8),IF($C$7=2032, COUNTIFS(Set!$AD$8:$AD$87,$B22, Set!$B$8:$B$87,' Dashboard'!Z$8), IF($C$7=2033, COUNTIFS(Set!$AH$8:$AH$87,$B22, Set!$B$8:$B$87,' Dashboard'!Z$8), IF($C$7=2034, COUNTIFS(Set!$AL$8:$AL$87,$B22, Set!$B$8:$B$87,' Dashboard'!Z$8), IF($C$7=2035,COUNTIFS(Set!$AP$8:$AP$87,$B22, Set!$B$8:$B$87,' Dashboard'!Z$8),0))))))))))</f>
        <v>0</v>
      </c>
      <c r="AA22" s="130">
        <f>IF($C$7=2026,COUNTIFS(Set!$F$8:$F$87,$B22,Set!$B$8:$B$87,AA$8),IF($C$7=2027,COUNTIFS(Set!$J$8:$J$87,$B22,Set!$B$8:$B$87,' Dashboard'!AA$8),IF($C$7=2028,COUNTIFS(Set!$N$8:$N$87,$B22,Set!$B$8:$B$87,' Dashboard'!AA$8),IF($C$7=2029, COUNTIFS(Set!$R$8:$R$87,$B22, Set!$B$8:$B$87,' Dashboard'!AA$8),IF($C$7=2030, COUNTIFS(Set!$V$8:$V$87,$B22, Set!$B$8:$B$87,' Dashboard'!AA$8), IF($C$7=2031, COUNTIFS(Set!$Z$8:$Z$87,$B22, Set!$B$8:$B$87,' Dashboard'!AA$8),IF($C$7=2032, COUNTIFS(Set!$AD$8:$AD$87,$B22, Set!$B$8:$B$87,' Dashboard'!AA$8), IF($C$7=2033, COUNTIFS(Set!$AH$8:$AH$87,$B22, Set!$B$8:$B$87,' Dashboard'!AA$8), IF($C$7=2034, COUNTIFS(Set!$AL$8:$AL$87,$B22, Set!$B$8:$B$87,' Dashboard'!AA$8), IF($C$7=2035,COUNTIFS(Set!$AP$8:$AP$87,$B22, Set!$B$8:$B$87,' Dashboard'!AA$8),0))))))))))</f>
        <v>0</v>
      </c>
      <c r="AB22" s="130">
        <f>IF($C$7=2026,COUNTIFS(Set!$F$8:$F$87,$B22,Set!$B$8:$B$87,AB$8),IF($C$7=2027,COUNTIFS(Set!$J$8:$J$87,$B22,Set!$B$8:$B$87,' Dashboard'!AB$8),IF($C$7=2028,COUNTIFS(Set!$N$8:$N$87,$B22,Set!$B$8:$B$87,' Dashboard'!AB$8),IF($C$7=2029, COUNTIFS(Set!$R$8:$R$87,$B22, Set!$B$8:$B$87,' Dashboard'!AB$8),IF($C$7=2030, COUNTIFS(Set!$V$8:$V$87,$B22, Set!$B$8:$B$87,' Dashboard'!AB$8), IF($C$7=2031, COUNTIFS(Set!$Z$8:$Z$87,$B22, Set!$B$8:$B$87,' Dashboard'!AB$8),IF($C$7=2032, COUNTIFS(Set!$AD$8:$AD$87,$B22, Set!$B$8:$B$87,' Dashboard'!AB$8), IF($C$7=2033, COUNTIFS(Set!$AH$8:$AH$87,$B22, Set!$B$8:$B$87,' Dashboard'!AB$8), IF($C$7=2034, COUNTIFS(Set!$AL$8:$AL$87,$B22, Set!$B$8:$B$87,' Dashboard'!AB$8), IF($C$7=2035,COUNTIFS(Set!$AP$8:$AP$87,$B22, Set!$B$8:$B$87,' Dashboard'!AB$8),0))))))))))</f>
        <v>1</v>
      </c>
      <c r="AC22" s="130">
        <f>IF($C$7=2026,COUNTIFS(Set!$F$8:$F$87,$B22,Set!$B$8:$B$87,AC$8),IF($C$7=2027,COUNTIFS(Set!$J$8:$J$87,$B22,Set!$B$8:$B$87,' Dashboard'!AC$8),IF($C$7=2028,COUNTIFS(Set!$N$8:$N$87,$B22,Set!$B$8:$B$87,' Dashboard'!AC$8),IF($C$7=2029, COUNTIFS(Set!$R$8:$R$87,$B22, Set!$B$8:$B$87,' Dashboard'!AC$8),IF($C$7=2030, COUNTIFS(Set!$V$8:$V$87,$B22, Set!$B$8:$B$87,' Dashboard'!AC$8), IF($C$7=2031, COUNTIFS(Set!$Z$8:$Z$87,$B22, Set!$B$8:$B$87,' Dashboard'!AC$8),IF($C$7=2032, COUNTIFS(Set!$AD$8:$AD$87,$B22, Set!$B$8:$B$87,' Dashboard'!AC$8), IF($C$7=2033, COUNTIFS(Set!$AH$8:$AH$87,$B22, Set!$B$8:$B$87,' Dashboard'!AC$8), IF($C$7=2034, COUNTIFS(Set!$AL$8:$AL$87,$B22, Set!$B$8:$B$87,' Dashboard'!AC$8), IF($C$7=2035,COUNTIFS(Set!$AP$8:$AP$87,$B22, Set!$B$8:$B$87,' Dashboard'!AC$8),0))))))))))</f>
        <v>0</v>
      </c>
      <c r="AD22" s="130">
        <f>IF($C$7=2026,COUNTIFS(Set!$F$8:$F$87,$B22,Set!$B$8:$B$87,AD$8),IF($C$7=2027,COUNTIFS(Set!$J$8:$J$87,$B22,Set!$B$8:$B$87,' Dashboard'!AD$8),IF($C$7=2028,COUNTIFS(Set!$N$8:$N$87,$B22,Set!$B$8:$B$87,' Dashboard'!AD$8),IF($C$7=2029, COUNTIFS(Set!$R$8:$R$87,$B22, Set!$B$8:$B$87,' Dashboard'!AD$8),IF($C$7=2030, COUNTIFS(Set!$V$8:$V$87,$B22, Set!$B$8:$B$87,' Dashboard'!AD$8), IF($C$7=2031, COUNTIFS(Set!$Z$8:$Z$87,$B22, Set!$B$8:$B$87,' Dashboard'!AD$8),IF($C$7=2032, COUNTIFS(Set!$AD$8:$AD$87,$B22, Set!$B$8:$B$87,' Dashboard'!AD$8), IF($C$7=2033, COUNTIFS(Set!$AH$8:$AH$87,$B22, Set!$B$8:$B$87,' Dashboard'!AD$8), IF($C$7=2034, COUNTIFS(Set!$AL$8:$AL$87,$B22, Set!$B$8:$B$87,' Dashboard'!AD$8), IF($C$7=2035,COUNTIFS(Set!$AP$8:$AP$87,$B22, Set!$B$8:$B$87,' Dashboard'!AD$8),0))))))))))</f>
        <v>0</v>
      </c>
      <c r="AE22" s="108"/>
      <c r="AF22" s="126">
        <f>IF($C$7=2026,COUNTIFS(Set!$F$8:$F$87,B22,Set!$C$8:$C$87,"=3"),IF($C$7=2027,COUNTIFS(Set!$J$8:$J$87,B22,Set!$C$8:$C$87,"=3"), IF($C$7=2028, COUNTIFS(Set!$N$8:$N$87,B22,Set!$C$8:$C$87,"=3"), IF($C$7=2029, COUNTIFS(Set!$R$8:$R$87,B22,Set!$C$8:$C$87,"=3"), IF($C$7=2030, COUNTIFS(Set!$V$8:$V$87,B22,Set!$C$8:$C$87,"=3"), IF($C$7=2031, COUNTIFS(Set!$Z$8:$Z$87,B22,Set!$C$8:$C$87,"=3"), IF($C$7=2032, COUNTIFS(Set!$AD$8:$AD$87,B22,Set!$C$8:$C$87,"=3"), IF($C$7=2033, COUNTIFS(Set!$AH$8:$AH$87,B22,Set!$C$8:$C$87,"=3"), IF($C$7=2034, COUNTIFS(Set!$AL$8:$AL$87,B22,Set!$C$8:$C$87,"=3"), IF($C$7=2035, COUNTIFS(Set!$AP$8:$AP$87,B22,Set!$C$8:$C$87,"=3"),0))))))))))</f>
        <v>10</v>
      </c>
      <c r="AG22" s="131">
        <f>IF($C$7=2026,COUNTIFS(Set!$F$8:$F$87,$B22,Set!$B$8:$B$87,AG$8),IF($C$7=2027,COUNTIFS(Set!$J$8:$J$87,$B22,Set!$B$8:$B$87,' Dashboard'!AG$8),IF($C$7=2028,COUNTIFS(Set!$N$8:$N$87,$B22,Set!$B$8:$B$87,' Dashboard'!AG$8),IF($C$7=2029, COUNTIFS(Set!$R$8:$R$87,$B22, Set!$B$8:$B$87,' Dashboard'!AG$8),IF($C$7=2030, COUNTIFS(Set!$V$8:$V$87,$B22, Set!$B$8:$B$87,' Dashboard'!AG$8), IF($C$7=2031, COUNTIFS(Set!$Z$8:$Z$87,$B22, Set!$B$8:$B$87,' Dashboard'!AG$8),IF($C$7=2032, COUNTIFS(Set!$AD$8:$AD$87,$B22, Set!$B$8:$B$87,' Dashboard'!AG$8), IF($C$7=2033, COUNTIFS(Set!$AH$8:$AH$87,$B22, Set!$B$8:$B$87,' Dashboard'!AG$8), IF($C$7=2034, COUNTIFS(Set!$AL$8:$AL$87,$B22, Set!$B$8:$B$87,' Dashboard'!AG$8), IF($C$7=2035,COUNTIFS(Set!$AP$8:$AP$87,$B22, Set!$B$8:$B$87,' Dashboard'!AG$8),0))))))))))</f>
        <v>1</v>
      </c>
      <c r="AH22" s="131">
        <f>IF($C$7=2026,COUNTIFS(Set!$F$8:$F$87,$B22,Set!$B$8:$B$87,AH$8),IF($C$7=2027,COUNTIFS(Set!$J$8:$J$87,$B22,Set!$B$8:$B$87,' Dashboard'!AH$8),IF($C$7=2028,COUNTIFS(Set!$N$8:$N$87,$B22,Set!$B$8:$B$87,' Dashboard'!AH$8),IF($C$7=2029, COUNTIFS(Set!$R$8:$R$87,$B22, Set!$B$8:$B$87,' Dashboard'!AH$8),IF($C$7=2030, COUNTIFS(Set!$V$8:$V$87,$B22, Set!$B$8:$B$87,' Dashboard'!AH$8), IF($C$7=2031, COUNTIFS(Set!$Z$8:$Z$87,$B22, Set!$B$8:$B$87,' Dashboard'!AH$8),IF($C$7=2032, COUNTIFS(Set!$AD$8:$AD$87,$B22, Set!$B$8:$B$87,' Dashboard'!AH$8), IF($C$7=2033, COUNTIFS(Set!$AH$8:$AH$87,$B22, Set!$B$8:$B$87,' Dashboard'!AH$8), IF($C$7=2034, COUNTIFS(Set!$AL$8:$AL$87,$B22, Set!$B$8:$B$87,' Dashboard'!AH$8), IF($C$7=2035,COUNTIFS(Set!$AP$8:$AP$87,$B22, Set!$B$8:$B$87,' Dashboard'!AH$8),0))))))))))</f>
        <v>1</v>
      </c>
      <c r="AI22" s="131">
        <f>IF($C$7=2026,COUNTIFS(Set!$F$8:$F$87,$B22,Set!$B$8:$B$87,AI$8),IF($C$7=2027,COUNTIFS(Set!$J$8:$J$87,$B22,Set!$B$8:$B$87,' Dashboard'!AI$8),IF($C$7=2028,COUNTIFS(Set!$N$8:$N$87,$B22,Set!$B$8:$B$87,' Dashboard'!AI$8),IF($C$7=2029, COUNTIFS(Set!$R$8:$R$87,$B22, Set!$B$8:$B$87,' Dashboard'!AI$8),IF($C$7=2030, COUNTIFS(Set!$V$8:$V$87,$B22, Set!$B$8:$B$87,' Dashboard'!AI$8), IF($C$7=2031, COUNTIFS(Set!$Z$8:$Z$87,$B22, Set!$B$8:$B$87,' Dashboard'!AI$8),IF($C$7=2032, COUNTIFS(Set!$AD$8:$AD$87,$B22, Set!$B$8:$B$87,' Dashboard'!AI$8), IF($C$7=2033, COUNTIFS(Set!$AH$8:$AH$87,$B22, Set!$B$8:$B$87,' Dashboard'!AI$8), IF($C$7=2034, COUNTIFS(Set!$AL$8:$AL$87,$B22, Set!$B$8:$B$87,' Dashboard'!AI$8), IF($C$7=2035,COUNTIFS(Set!$AP$8:$AP$87,$B22, Set!$B$8:$B$87,' Dashboard'!AI$8),0))))))))))</f>
        <v>1</v>
      </c>
      <c r="AJ22" s="131">
        <f>IF($C$7=2026,COUNTIFS(Set!$F$8:$F$87,$B22,Set!$B$8:$B$87,AJ$8),IF($C$7=2027,COUNTIFS(Set!$J$8:$J$87,$B22,Set!$B$8:$B$87,' Dashboard'!AJ$8),IF($C$7=2028,COUNTIFS(Set!$N$8:$N$87,$B22,Set!$B$8:$B$87,' Dashboard'!AJ$8),IF($C$7=2029, COUNTIFS(Set!$R$8:$R$87,$B22, Set!$B$8:$B$87,' Dashboard'!AJ$8),IF($C$7=2030, COUNTIFS(Set!$V$8:$V$87,$B22, Set!$B$8:$B$87,' Dashboard'!AJ$8), IF($C$7=2031, COUNTIFS(Set!$Z$8:$Z$87,$B22, Set!$B$8:$B$87,' Dashboard'!AJ$8),IF($C$7=2032, COUNTIFS(Set!$AD$8:$AD$87,$B22, Set!$B$8:$B$87,' Dashboard'!AJ$8), IF($C$7=2033, COUNTIFS(Set!$AH$8:$AH$87,$B22, Set!$B$8:$B$87,' Dashboard'!AJ$8), IF($C$7=2034, COUNTIFS(Set!$AL$8:$AL$87,$B22, Set!$B$8:$B$87,' Dashboard'!AJ$8), IF($C$7=2035,COUNTIFS(Set!$AP$8:$AP$87,$B22, Set!$B$8:$B$87,' Dashboard'!AJ$8),0))))))))))</f>
        <v>1</v>
      </c>
      <c r="AK22" s="131">
        <f>IF($C$7=2026,COUNTIFS(Set!$F$8:$F$87,$B22,Set!$B$8:$B$87,AK$8),IF($C$7=2027,COUNTIFS(Set!$J$8:$J$87,$B22,Set!$B$8:$B$87,' Dashboard'!AK$8),IF($C$7=2028,COUNTIFS(Set!$N$8:$N$87,$B22,Set!$B$8:$B$87,' Dashboard'!AK$8),IF($C$7=2029, COUNTIFS(Set!$R$8:$R$87,$B22, Set!$B$8:$B$87,' Dashboard'!AK$8),IF($C$7=2030, COUNTIFS(Set!$V$8:$V$87,$B22, Set!$B$8:$B$87,' Dashboard'!AK$8), IF($C$7=2031, COUNTIFS(Set!$Z$8:$Z$87,$B22, Set!$B$8:$B$87,' Dashboard'!AK$8),IF($C$7=2032, COUNTIFS(Set!$AD$8:$AD$87,$B22, Set!$B$8:$B$87,' Dashboard'!AK$8), IF($C$7=2033, COUNTIFS(Set!$AH$8:$AH$87,$B22, Set!$B$8:$B$87,' Dashboard'!AK$8), IF($C$7=2034, COUNTIFS(Set!$AL$8:$AL$87,$B22, Set!$B$8:$B$87,' Dashboard'!AK$8), IF($C$7=2035,COUNTIFS(Set!$AP$8:$AP$87,$B22, Set!$B$8:$B$87,' Dashboard'!AK$8),0))))))))))</f>
        <v>1</v>
      </c>
      <c r="AL22" s="131">
        <f>IF($C$7=2026,COUNTIFS(Set!$F$8:$F$87,$B22,Set!$B$8:$B$87,AL$8),IF($C$7=2027,COUNTIFS(Set!$J$8:$J$87,$B22,Set!$B$8:$B$87,' Dashboard'!AL$8),IF($C$7=2028,COUNTIFS(Set!$N$8:$N$87,$B22,Set!$B$8:$B$87,' Dashboard'!AL$8),IF($C$7=2029, COUNTIFS(Set!$R$8:$R$87,$B22, Set!$B$8:$B$87,' Dashboard'!AL$8),IF($C$7=2030, COUNTIFS(Set!$V$8:$V$87,$B22, Set!$B$8:$B$87,' Dashboard'!AL$8), IF($C$7=2031, COUNTIFS(Set!$Z$8:$Z$87,$B22, Set!$B$8:$B$87,' Dashboard'!AL$8),IF($C$7=2032, COUNTIFS(Set!$AD$8:$AD$87,$B22, Set!$B$8:$B$87,' Dashboard'!AL$8), IF($C$7=2033, COUNTIFS(Set!$AH$8:$AH$87,$B22, Set!$B$8:$B$87,' Dashboard'!AL$8), IF($C$7=2034, COUNTIFS(Set!$AL$8:$AL$87,$B22, Set!$B$8:$B$87,' Dashboard'!AL$8), IF($C$7=2035,COUNTIFS(Set!$AP$8:$AP$87,$B22, Set!$B$8:$B$87,' Dashboard'!AL$8),0))))))))))</f>
        <v>0</v>
      </c>
      <c r="AM22" s="131">
        <f>IF($C$7=2026,COUNTIFS(Set!$F$8:$F$87,$B22,Set!$B$8:$B$87,AM$8),IF($C$7=2027,COUNTIFS(Set!$J$8:$J$87,$B22,Set!$B$8:$B$87,' Dashboard'!AM$8),IF($C$7=2028,COUNTIFS(Set!$N$8:$N$87,$B22,Set!$B$8:$B$87,' Dashboard'!AM$8),IF($C$7=2029, COUNTIFS(Set!$R$8:$R$87,$B22, Set!$B$8:$B$87,' Dashboard'!AM$8),IF($C$7=2030, COUNTIFS(Set!$V$8:$V$87,$B22, Set!$B$8:$B$87,' Dashboard'!AM$8), IF($C$7=2031, COUNTIFS(Set!$Z$8:$Z$87,$B22, Set!$B$8:$B$87,' Dashboard'!AM$8),IF($C$7=2032, COUNTIFS(Set!$AD$8:$AD$87,$B22, Set!$B$8:$B$87,' Dashboard'!AM$8), IF($C$7=2033, COUNTIFS(Set!$AH$8:$AH$87,$B22, Set!$B$8:$B$87,' Dashboard'!AM$8), IF($C$7=2034, COUNTIFS(Set!$AL$8:$AL$87,$B22, Set!$B$8:$B$87,' Dashboard'!AM$8), IF($C$7=2035,COUNTIFS(Set!$AP$8:$AP$87,$B22, Set!$B$8:$B$87,' Dashboard'!AM$8),0))))))))))</f>
        <v>1</v>
      </c>
      <c r="AN22" s="131">
        <f>IF($C$7=2026,COUNTIFS(Set!$F$8:$F$87,$B22,Set!$B$8:$B$87,AN$8),IF($C$7=2027,COUNTIFS(Set!$J$8:$J$87,$B22,Set!$B$8:$B$87,' Dashboard'!AN$8),IF($C$7=2028,COUNTIFS(Set!$N$8:$N$87,$B22,Set!$B$8:$B$87,' Dashboard'!AN$8),IF($C$7=2029, COUNTIFS(Set!$R$8:$R$87,$B22, Set!$B$8:$B$87,' Dashboard'!AN$8),IF($C$7=2030, COUNTIFS(Set!$V$8:$V$87,$B22, Set!$B$8:$B$87,' Dashboard'!AN$8), IF($C$7=2031, COUNTIFS(Set!$Z$8:$Z$87,$B22, Set!$B$8:$B$87,' Dashboard'!AN$8),IF($C$7=2032, COUNTIFS(Set!$AD$8:$AD$87,$B22, Set!$B$8:$B$87,' Dashboard'!AN$8), IF($C$7=2033, COUNTIFS(Set!$AH$8:$AH$87,$B22, Set!$B$8:$B$87,' Dashboard'!AN$8), IF($C$7=2034, COUNTIFS(Set!$AL$8:$AL$87,$B22, Set!$B$8:$B$87,' Dashboard'!AN$8), IF($C$7=2035,COUNTIFS(Set!$AP$8:$AP$87,$B22, Set!$B$8:$B$87,' Dashboard'!AN$8),0))))))))))</f>
        <v>0</v>
      </c>
      <c r="AO22" s="131">
        <f>IF($C$7=2026,COUNTIFS(Set!$F$8:$F$87,$B22,Set!$B$8:$B$87,AO$8),IF($C$7=2027,COUNTIFS(Set!$J$8:$J$87,$B22,Set!$B$8:$B$87,' Dashboard'!AO$8),IF($C$7=2028,COUNTIFS(Set!$N$8:$N$87,$B22,Set!$B$8:$B$87,' Dashboard'!AO$8),IF($C$7=2029, COUNTIFS(Set!$R$8:$R$87,$B22, Set!$B$8:$B$87,' Dashboard'!AO$8),IF($C$7=2030, COUNTIFS(Set!$V$8:$V$87,$B22, Set!$B$8:$B$87,' Dashboard'!AO$8), IF($C$7=2031, COUNTIFS(Set!$Z$8:$Z$87,$B22, Set!$B$8:$B$87,' Dashboard'!AO$8),IF($C$7=2032, COUNTIFS(Set!$AD$8:$AD$87,$B22, Set!$B$8:$B$87,' Dashboard'!AO$8), IF($C$7=2033, COUNTIFS(Set!$AH$8:$AH$87,$B22, Set!$B$8:$B$87,' Dashboard'!AO$8), IF($C$7=2034, COUNTIFS(Set!$AL$8:$AL$87,$B22, Set!$B$8:$B$87,' Dashboard'!AO$8), IF($C$7=2035,COUNTIFS(Set!$AP$8:$AP$87,$B22, Set!$B$8:$B$87,' Dashboard'!AO$8),0))))))))))</f>
        <v>1</v>
      </c>
      <c r="AP22" s="131">
        <f>IF($C$7=2026,COUNTIFS(Set!$F$8:$F$87,$B22,Set!$B$8:$B$87,AP$8),IF($C$7=2027,COUNTIFS(Set!$J$8:$J$87,$B22,Set!$B$8:$B$87,' Dashboard'!AP$8),IF($C$7=2028,COUNTIFS(Set!$N$8:$N$87,$B22,Set!$B$8:$B$87,' Dashboard'!AP$8),IF($C$7=2029, COUNTIFS(Set!$R$8:$R$87,$B22, Set!$B$8:$B$87,' Dashboard'!AP$8),IF($C$7=2030, COUNTIFS(Set!$V$8:$V$87,$B22, Set!$B$8:$B$87,' Dashboard'!AP$8), IF($C$7=2031, COUNTIFS(Set!$Z$8:$Z$87,$B22, Set!$B$8:$B$87,' Dashboard'!AP$8),IF($C$7=2032, COUNTIFS(Set!$AD$8:$AD$87,$B22, Set!$B$8:$B$87,' Dashboard'!AP$8), IF($C$7=2033, COUNTIFS(Set!$AH$8:$AH$87,$B22, Set!$B$8:$B$87,' Dashboard'!AP$8), IF($C$7=2034, COUNTIFS(Set!$AL$8:$AL$87,$B22, Set!$B$8:$B$87,' Dashboard'!AP$8), IF($C$7=2035,COUNTIFS(Set!$AP$8:$AP$87,$B22, Set!$B$8:$B$87,' Dashboard'!AP$8),0))))))))))</f>
        <v>0</v>
      </c>
      <c r="AQ22" s="131">
        <f>IF($C$7=2026,COUNTIFS(Set!$F$8:$F$87,$B22,Set!$B$8:$B$87,AQ$8),IF($C$7=2027,COUNTIFS(Set!$J$8:$J$87,$B22,Set!$B$8:$B$87,' Dashboard'!AQ$8),IF($C$7=2028,COUNTIFS(Set!$N$8:$N$87,$B22,Set!$B$8:$B$87,' Dashboard'!AQ$8),IF($C$7=2029, COUNTIFS(Set!$R$8:$R$87,$B22, Set!$B$8:$B$87,' Dashboard'!AQ$8),IF($C$7=2030, COUNTIFS(Set!$V$8:$V$87,$B22, Set!$B$8:$B$87,' Dashboard'!AQ$8), IF($C$7=2031, COUNTIFS(Set!$Z$8:$Z$87,$B22, Set!$B$8:$B$87,' Dashboard'!AQ$8),IF($C$7=2032, COUNTIFS(Set!$AD$8:$AD$87,$B22, Set!$B$8:$B$87,' Dashboard'!AQ$8), IF($C$7=2033, COUNTIFS(Set!$AH$8:$AH$87,$B22, Set!$B$8:$B$87,' Dashboard'!AQ$8), IF($C$7=2034, COUNTIFS(Set!$AL$8:$AL$87,$B22, Set!$B$8:$B$87,' Dashboard'!AQ$8), IF($C$7=2035,COUNTIFS(Set!$AP$8:$AP$87,$B22, Set!$B$8:$B$87,' Dashboard'!AQ$8),0))))))))))</f>
        <v>1</v>
      </c>
      <c r="AR22" s="131">
        <f>IF($C$7=2026,COUNTIFS(Set!$F$8:$F$87,$B22,Set!$B$8:$B$87,AR$8),IF($C$7=2027,COUNTIFS(Set!$J$8:$J$87,$B22,Set!$B$8:$B$87,' Dashboard'!AR$8),IF($C$7=2028,COUNTIFS(Set!$N$8:$N$87,$B22,Set!$B$8:$B$87,' Dashboard'!AR$8),IF($C$7=2029, COUNTIFS(Set!$R$8:$R$87,$B22, Set!$B$8:$B$87,' Dashboard'!AR$8),IF($C$7=2030, COUNTIFS(Set!$V$8:$V$87,$B22, Set!$B$8:$B$87,' Dashboard'!AR$8), IF($C$7=2031, COUNTIFS(Set!$Z$8:$Z$87,$B22, Set!$B$8:$B$87,' Dashboard'!AR$8),IF($C$7=2032, COUNTIFS(Set!$AD$8:$AD$87,$B22, Set!$B$8:$B$87,' Dashboard'!AR$8), IF($C$7=2033, COUNTIFS(Set!$AH$8:$AH$87,$B22, Set!$B$8:$B$87,' Dashboard'!AR$8), IF($C$7=2034, COUNTIFS(Set!$AL$8:$AL$87,$B22, Set!$B$8:$B$87,' Dashboard'!AR$8), IF($C$7=2035,COUNTIFS(Set!$AP$8:$AP$87,$B22, Set!$B$8:$B$87,' Dashboard'!AR$8),0))))))))))</f>
        <v>0</v>
      </c>
      <c r="AS22" s="131">
        <f>IF($C$7=2026,COUNTIFS(Set!$F$8:$F$87,$B22,Set!$B$8:$B$87,AS$8),IF($C$7=2027,COUNTIFS(Set!$J$8:$J$87,$B22,Set!$B$8:$B$87,' Dashboard'!AS$8),IF($C$7=2028,COUNTIFS(Set!$N$8:$N$87,$B22,Set!$B$8:$B$87,' Dashboard'!AS$8),IF($C$7=2029, COUNTIFS(Set!$R$8:$R$87,$B22, Set!$B$8:$B$87,' Dashboard'!AS$8),IF($C$7=2030, COUNTIFS(Set!$V$8:$V$87,$B22, Set!$B$8:$B$87,' Dashboard'!AS$8), IF($C$7=2031, COUNTIFS(Set!$Z$8:$Z$87,$B22, Set!$B$8:$B$87,' Dashboard'!AS$8),IF($C$7=2032, COUNTIFS(Set!$AD$8:$AD$87,$B22, Set!$B$8:$B$87,' Dashboard'!AS$8), IF($C$7=2033, COUNTIFS(Set!$AH$8:$AH$87,$B22, Set!$B$8:$B$87,' Dashboard'!AS$8), IF($C$7=2034, COUNTIFS(Set!$AL$8:$AL$87,$B22, Set!$B$8:$B$87,' Dashboard'!AS$8), IF($C$7=2035,COUNTIFS(Set!$AP$8:$AP$87,$B22, Set!$B$8:$B$87,' Dashboard'!AS$8),0))))))))))</f>
        <v>1</v>
      </c>
      <c r="AT22" s="131">
        <f>IF($C$7=2026,COUNTIFS(Set!$F$8:$F$87,$B22,Set!$B$8:$B$87,AT$8),IF($C$7=2027,COUNTIFS(Set!$J$8:$J$87,$B22,Set!$B$8:$B$87,' Dashboard'!AT$8),IF($C$7=2028,COUNTIFS(Set!$N$8:$N$87,$B22,Set!$B$8:$B$87,' Dashboard'!AT$8),IF($C$7=2029, COUNTIFS(Set!$R$8:$R$87,$B22, Set!$B$8:$B$87,' Dashboard'!AT$8),IF($C$7=2030, COUNTIFS(Set!$V$8:$V$87,$B22, Set!$B$8:$B$87,' Dashboard'!AT$8), IF($C$7=2031, COUNTIFS(Set!$Z$8:$Z$87,$B22, Set!$B$8:$B$87,' Dashboard'!AT$8),IF($C$7=2032, COUNTIFS(Set!$AD$8:$AD$87,$B22, Set!$B$8:$B$87,' Dashboard'!AT$8), IF($C$7=2033, COUNTIFS(Set!$AH$8:$AH$87,$B22, Set!$B$8:$B$87,' Dashboard'!AT$8), IF($C$7=2034, COUNTIFS(Set!$AL$8:$AL$87,$B22, Set!$B$8:$B$87,' Dashboard'!AT$8), IF($C$7=2035,COUNTIFS(Set!$AP$8:$AP$87,$B22, Set!$B$8:$B$87,' Dashboard'!AT$8),0))))))))))</f>
        <v>0</v>
      </c>
      <c r="AU22" s="131">
        <f>IF($C$7=2026,COUNTIFS(Set!$F$8:$F$87,$B22,Set!$B$8:$B$87,AU$8),IF($C$7=2027,COUNTIFS(Set!$J$8:$J$87,$B22,Set!$B$8:$B$87,' Dashboard'!AU$8),IF($C$7=2028,COUNTIFS(Set!$N$8:$N$87,$B22,Set!$B$8:$B$87,' Dashboard'!AU$8),IF($C$7=2029, COUNTIFS(Set!$R$8:$R$87,$B22, Set!$B$8:$B$87,' Dashboard'!AU$8),IF($C$7=2030, COUNTIFS(Set!$V$8:$V$87,$B22, Set!$B$8:$B$87,' Dashboard'!AU$8), IF($C$7=2031, COUNTIFS(Set!$Z$8:$Z$87,$B22, Set!$B$8:$B$87,' Dashboard'!AU$8),IF($C$7=2032, COUNTIFS(Set!$AD$8:$AD$87,$B22, Set!$B$8:$B$87,' Dashboard'!AU$8), IF($C$7=2033, COUNTIFS(Set!$AH$8:$AH$87,$B22, Set!$B$8:$B$87,' Dashboard'!AU$8), IF($C$7=2034, COUNTIFS(Set!$AL$8:$AL$87,$B22, Set!$B$8:$B$87,' Dashboard'!AU$8), IF($C$7=2035,COUNTIFS(Set!$AP$8:$AP$87,$B22, Set!$B$8:$B$87,' Dashboard'!AU$8),0))))))))))</f>
        <v>1</v>
      </c>
      <c r="AV22" s="131">
        <f>IF($C$7=2026,COUNTIFS(Set!$F$8:$F$87,$B22,Set!$B$8:$B$87,AV$8),IF($C$7=2027,COUNTIFS(Set!$J$8:$J$87,$B22,Set!$B$8:$B$87,' Dashboard'!AV$8),IF($C$7=2028,COUNTIFS(Set!$N$8:$N$87,$B22,Set!$B$8:$B$87,' Dashboard'!AV$8),IF($C$7=2029, COUNTIFS(Set!$R$8:$R$87,$B22, Set!$B$8:$B$87,' Dashboard'!AV$8),IF($C$7=2030, COUNTIFS(Set!$V$8:$V$87,$B22, Set!$B$8:$B$87,' Dashboard'!AV$8), IF($C$7=2031, COUNTIFS(Set!$Z$8:$Z$87,$B22, Set!$B$8:$B$87,' Dashboard'!AV$8),IF($C$7=2032, COUNTIFS(Set!$AD$8:$AD$87,$B22, Set!$B$8:$B$87,' Dashboard'!AV$8), IF($C$7=2033, COUNTIFS(Set!$AH$8:$AH$87,$B22, Set!$B$8:$B$87,' Dashboard'!AV$8), IF($C$7=2034, COUNTIFS(Set!$AL$8:$AL$87,$B22, Set!$B$8:$B$87,' Dashboard'!AV$8), IF($C$7=2035,COUNTIFS(Set!$AP$8:$AP$87,$B22, Set!$B$8:$B$87,' Dashboard'!AV$8),0))))))))))</f>
        <v>0</v>
      </c>
      <c r="AX22" s="132">
        <f>IF($C$7=2026,COUNTIFS(Set!$F$8:$F$87,B22,Set!$C$8:$C$87,"=4"),IF($C$7=2027,COUNTIFS(Set!$J$8:$J$87,B22,Set!$C$8:$C$87,"=4"), IF($C$7=2028, COUNTIFS(Set!$N$8:$N$87,B22,Set!$C$8:$C$87,"=4"), IF($C$7=2029, COUNTIFS(Set!$R$8:$R$87,B22,Set!$C$8:$C$87,"=4"), IF($C$7=2030, COUNTIFS(Set!$V$8:$V$87,B22,Set!$C$8:$C$87,"=4"), IF($C$7=2031, COUNTIFS(Set!$Z$8:$Z$87,B22,Set!$C$8:$C$87,"=4"), IF($C$7=2032, COUNTIFS(Set!$AD$8:$AD$87,B22,Set!$C$8:$C$87,"=4"), IF($C$7=2033, COUNTIFS(Set!$AH$8:$AH$87,B22,Set!$C$8:$C$87,"=4"), IF($C$7=2034, COUNTIFS(Set!$AL$8:$AL$87,B22,Set!$C$8:$C$87,"=4"), IF($C$7=2035, COUNTIFS(Set!$AP$8:$AP$87,B22,Set!$C$8:$C$87,"=4"),0))))))))))</f>
        <v>10</v>
      </c>
      <c r="AY22" s="133">
        <f>IF($C$7=2026,COUNTIFS(Set!$F$8:$F$87,$B22,Set!$B$8:$B$87,AY$8),IF($C$7=2027,COUNTIFS(Set!$J$8:$J$87,$B22,Set!$B$8:$B$87,' Dashboard'!AY$8),IF($C$7=2028,COUNTIFS(Set!$N$8:$N$87,$B22,Set!$B$8:$B$87,' Dashboard'!AY$8),IF($C$7=2029, COUNTIFS(Set!$R$8:$R$87,$B22, Set!$B$8:$B$87,' Dashboard'!AY$8),IF($C$7=2030, COUNTIFS(Set!$V$8:$V$87,$B22, Set!$B$8:$B$87,' Dashboard'!AY$8), IF($C$7=2031, COUNTIFS(Set!$Z$8:$Z$87,$B22, Set!$B$8:$B$87,' Dashboard'!AY$8),IF($C$7=2032, COUNTIFS(Set!$AD$8:$AD$87,$B22, Set!$B$8:$B$87,' Dashboard'!AY$8), IF($C$7=2033, COUNTIFS(Set!$AH$8:$AH$87,$B22, Set!$B$8:$B$87,' Dashboard'!AY$8), IF($C$7=2034, COUNTIFS(Set!$AL$8:$AL$87,$B22, Set!$B$8:$B$87,' Dashboard'!AY$8), IF($C$7=2035,COUNTIFS(Set!$AP$8:$AP$87,$B22, Set!$B$8:$B$87,' Dashboard'!AY$8),0))))))))))</f>
        <v>1</v>
      </c>
      <c r="AZ22" s="133">
        <f>IF($C$7=2026,COUNTIFS(Set!$F$8:$F$87,$B22,Set!$B$8:$B$87,AZ$8),IF($C$7=2027,COUNTIFS(Set!$J$8:$J$87,$B22,Set!$B$8:$B$87,' Dashboard'!AZ$8),IF($C$7=2028,COUNTIFS(Set!$N$8:$N$87,$B22,Set!$B$8:$B$87,' Dashboard'!AZ$8),IF($C$7=2029, COUNTIFS(Set!$R$8:$R$87,$B22, Set!$B$8:$B$87,' Dashboard'!AZ$8),IF($C$7=2030, COUNTIFS(Set!$V$8:$V$87,$B22, Set!$B$8:$B$87,' Dashboard'!AZ$8), IF($C$7=2031, COUNTIFS(Set!$Z$8:$Z$87,$B22, Set!$B$8:$B$87,' Dashboard'!AZ$8),IF($C$7=2032, COUNTIFS(Set!$AD$8:$AD$87,$B22, Set!$B$8:$B$87,' Dashboard'!AZ$8), IF($C$7=2033, COUNTIFS(Set!$AH$8:$AH$87,$B22, Set!$B$8:$B$87,' Dashboard'!AZ$8), IF($C$7=2034, COUNTIFS(Set!$AL$8:$AL$87,$B22, Set!$B$8:$B$87,' Dashboard'!AZ$8), IF($C$7=2035,COUNTIFS(Set!$AP$8:$AP$87,$B22, Set!$B$8:$B$87,' Dashboard'!AZ$8),0))))))))))</f>
        <v>1</v>
      </c>
      <c r="BA22" s="133">
        <f>IF($C$7=2026,COUNTIFS(Set!$F$8:$F$87,$B22,Set!$B$8:$B$87,BA$8),IF($C$7=2027,COUNTIFS(Set!$J$8:$J$87,$B22,Set!$B$8:$B$87,' Dashboard'!BA$8),IF($C$7=2028,COUNTIFS(Set!$N$8:$N$87,$B22,Set!$B$8:$B$87,' Dashboard'!BA$8),IF($C$7=2029, COUNTIFS(Set!$R$8:$R$87,$B22, Set!$B$8:$B$87,' Dashboard'!BA$8),IF($C$7=2030, COUNTIFS(Set!$V$8:$V$87,$B22, Set!$B$8:$B$87,' Dashboard'!BA$8), IF($C$7=2031, COUNTIFS(Set!$Z$8:$Z$87,$B22, Set!$B$8:$B$87,' Dashboard'!BA$8),IF($C$7=2032, COUNTIFS(Set!$AD$8:$AD$87,$B22, Set!$B$8:$B$87,' Dashboard'!BA$8), IF($C$7=2033, COUNTIFS(Set!$AH$8:$AH$87,$B22, Set!$B$8:$B$87,' Dashboard'!BA$8), IF($C$7=2034, COUNTIFS(Set!$AL$8:$AL$87,$B22, Set!$B$8:$B$87,' Dashboard'!BA$8), IF($C$7=2035,COUNTIFS(Set!$AP$8:$AP$87,$B22, Set!$B$8:$B$87,' Dashboard'!BA$8),0))))))))))</f>
        <v>1</v>
      </c>
      <c r="BB22" s="133">
        <f>IF($C$7=2026,COUNTIFS(Set!$F$8:$F$87,$B22,Set!$B$8:$B$87,BB$8),IF($C$7=2027,COUNTIFS(Set!$J$8:$J$87,$B22,Set!$B$8:$B$87,' Dashboard'!BB$8),IF($C$7=2028,COUNTIFS(Set!$N$8:$N$87,$B22,Set!$B$8:$B$87,' Dashboard'!BB$8),IF($C$7=2029, COUNTIFS(Set!$R$8:$R$87,$B22, Set!$B$8:$B$87,' Dashboard'!BB$8),IF($C$7=2030, COUNTIFS(Set!$V$8:$V$87,$B22, Set!$B$8:$B$87,' Dashboard'!BB$8), IF($C$7=2031, COUNTIFS(Set!$Z$8:$Z$87,$B22, Set!$B$8:$B$87,' Dashboard'!BB$8),IF($C$7=2032, COUNTIFS(Set!$AD$8:$AD$87,$B22, Set!$B$8:$B$87,' Dashboard'!BB$8), IF($C$7=2033, COUNTIFS(Set!$AH$8:$AH$87,$B22, Set!$B$8:$B$87,' Dashboard'!BB$8), IF($C$7=2034, COUNTIFS(Set!$AL$8:$AL$87,$B22, Set!$B$8:$B$87,' Dashboard'!BB$8), IF($C$7=2035,COUNTIFS(Set!$AP$8:$AP$87,$B22, Set!$B$8:$B$87,' Dashboard'!BB$8),0))))))))))</f>
        <v>1</v>
      </c>
      <c r="BC22" s="133">
        <f>IF($C$7=2026,COUNTIFS(Set!$F$8:$F$87,$B22,Set!$B$8:$B$87,BC$8),IF($C$7=2027,COUNTIFS(Set!$J$8:$J$87,$B22,Set!$B$8:$B$87,' Dashboard'!BC$8),IF($C$7=2028,COUNTIFS(Set!$N$8:$N$87,$B22,Set!$B$8:$B$87,' Dashboard'!BC$8),IF($C$7=2029, COUNTIFS(Set!$R$8:$R$87,$B22, Set!$B$8:$B$87,' Dashboard'!BC$8),IF($C$7=2030, COUNTIFS(Set!$V$8:$V$87,$B22, Set!$B$8:$B$87,' Dashboard'!BC$8), IF($C$7=2031, COUNTIFS(Set!$Z$8:$Z$87,$B22, Set!$B$8:$B$87,' Dashboard'!BC$8),IF($C$7=2032, COUNTIFS(Set!$AD$8:$AD$87,$B22, Set!$B$8:$B$87,' Dashboard'!BC$8), IF($C$7=2033, COUNTIFS(Set!$AH$8:$AH$87,$B22, Set!$B$8:$B$87,' Dashboard'!BC$8), IF($C$7=2034, COUNTIFS(Set!$AL$8:$AL$87,$B22, Set!$B$8:$B$87,' Dashboard'!BC$8), IF($C$7=2035,COUNTIFS(Set!$AP$8:$AP$87,$B22, Set!$B$8:$B$87,' Dashboard'!BC$8),0))))))))))</f>
        <v>1</v>
      </c>
      <c r="BD22" s="133">
        <f>IF($C$7=2026,COUNTIFS(Set!$F$8:$F$87,$B22,Set!$B$8:$B$87,BD$8),IF($C$7=2027,COUNTIFS(Set!$J$8:$J$87,$B22,Set!$B$8:$B$87,' Dashboard'!BD$8),IF($C$7=2028,COUNTIFS(Set!$N$8:$N$87,$B22,Set!$B$8:$B$87,' Dashboard'!BD$8),IF($C$7=2029, COUNTIFS(Set!$R$8:$R$87,$B22, Set!$B$8:$B$87,' Dashboard'!BD$8),IF($C$7=2030, COUNTIFS(Set!$V$8:$V$87,$B22, Set!$B$8:$B$87,' Dashboard'!BD$8), IF($C$7=2031, COUNTIFS(Set!$Z$8:$Z$87,$B22, Set!$B$8:$B$87,' Dashboard'!BD$8),IF($C$7=2032, COUNTIFS(Set!$AD$8:$AD$87,$B22, Set!$B$8:$B$87,' Dashboard'!BD$8), IF($C$7=2033, COUNTIFS(Set!$AH$8:$AH$87,$B22, Set!$B$8:$B$87,' Dashboard'!BD$8), IF($C$7=2034, COUNTIFS(Set!$AL$8:$AL$87,$B22, Set!$B$8:$B$87,' Dashboard'!BD$8), IF($C$7=2035,COUNTIFS(Set!$AP$8:$AP$87,$B22, Set!$B$8:$B$87,' Dashboard'!BD$8),0))))))))))</f>
        <v>0</v>
      </c>
      <c r="BE22" s="133">
        <f>IF($C$7=2026,COUNTIFS(Set!$F$8:$F$87,$B22,Set!$B$8:$B$87,BE$8),IF($C$7=2027,COUNTIFS(Set!$J$8:$J$87,$B22,Set!$B$8:$B$87,' Dashboard'!BE$8),IF($C$7=2028,COUNTIFS(Set!$N$8:$N$87,$B22,Set!$B$8:$B$87,' Dashboard'!BE$8),IF($C$7=2029, COUNTIFS(Set!$R$8:$R$87,$B22, Set!$B$8:$B$87,' Dashboard'!BE$8),IF($C$7=2030, COUNTIFS(Set!$V$8:$V$87,$B22, Set!$B$8:$B$87,' Dashboard'!BE$8), IF($C$7=2031, COUNTIFS(Set!$Z$8:$Z$87,$B22, Set!$B$8:$B$87,' Dashboard'!BE$8),IF($C$7=2032, COUNTIFS(Set!$AD$8:$AD$87,$B22, Set!$B$8:$B$87,' Dashboard'!BE$8), IF($C$7=2033, COUNTIFS(Set!$AH$8:$AH$87,$B22, Set!$B$8:$B$87,' Dashboard'!BE$8), IF($C$7=2034, COUNTIFS(Set!$AL$8:$AL$87,$B22, Set!$B$8:$B$87,' Dashboard'!BE$8), IF($C$7=2035,COUNTIFS(Set!$AP$8:$AP$87,$B22, Set!$B$8:$B$87,' Dashboard'!BE$8),0))))))))))</f>
        <v>1</v>
      </c>
      <c r="BF22" s="133">
        <f>IF($C$7=2026,COUNTIFS(Set!$F$8:$F$87,$B22,Set!$B$8:$B$87,BF$8),IF($C$7=2027,COUNTIFS(Set!$J$8:$J$87,$B22,Set!$B$8:$B$87,' Dashboard'!BF$8),IF($C$7=2028,COUNTIFS(Set!$N$8:$N$87,$B22,Set!$B$8:$B$87,' Dashboard'!BF$8),IF($C$7=2029, COUNTIFS(Set!$R$8:$R$87,$B22, Set!$B$8:$B$87,' Dashboard'!BF$8),IF($C$7=2030, COUNTIFS(Set!$V$8:$V$87,$B22, Set!$B$8:$B$87,' Dashboard'!BF$8), IF($C$7=2031, COUNTIFS(Set!$Z$8:$Z$87,$B22, Set!$B$8:$B$87,' Dashboard'!BF$8),IF($C$7=2032, COUNTIFS(Set!$AD$8:$AD$87,$B22, Set!$B$8:$B$87,' Dashboard'!BF$8), IF($C$7=2033, COUNTIFS(Set!$AH$8:$AH$87,$B22, Set!$B$8:$B$87,' Dashboard'!BF$8), IF($C$7=2034, COUNTIFS(Set!$AL$8:$AL$87,$B22, Set!$B$8:$B$87,' Dashboard'!BF$8), IF($C$7=2035,COUNTIFS(Set!$AP$8:$AP$87,$B22, Set!$B$8:$B$87,' Dashboard'!BF$8),0))))))))))</f>
        <v>0</v>
      </c>
      <c r="BG22" s="133">
        <f>IF($C$7=2026,COUNTIFS(Set!$F$8:$F$87,$B22,Set!$B$8:$B$87,BG$8),IF($C$7=2027,COUNTIFS(Set!$J$8:$J$87,$B22,Set!$B$8:$B$87,' Dashboard'!BG$8),IF($C$7=2028,COUNTIFS(Set!$N$8:$N$87,$B22,Set!$B$8:$B$87,' Dashboard'!BG$8),IF($C$7=2029, COUNTIFS(Set!$R$8:$R$87,$B22, Set!$B$8:$B$87,' Dashboard'!BG$8),IF($C$7=2030, COUNTIFS(Set!$V$8:$V$87,$B22, Set!$B$8:$B$87,' Dashboard'!BG$8), IF($C$7=2031, COUNTIFS(Set!$Z$8:$Z$87,$B22, Set!$B$8:$B$87,' Dashboard'!BG$8),IF($C$7=2032, COUNTIFS(Set!$AD$8:$AD$87,$B22, Set!$B$8:$B$87,' Dashboard'!BG$8), IF($C$7=2033, COUNTIFS(Set!$AH$8:$AH$87,$B22, Set!$B$8:$B$87,' Dashboard'!BG$8), IF($C$7=2034, COUNTIFS(Set!$AL$8:$AL$87,$B22, Set!$B$8:$B$87,' Dashboard'!BG$8), IF($C$7=2035,COUNTIFS(Set!$AP$8:$AP$87,$B22, Set!$B$8:$B$87,' Dashboard'!BG$8),0))))))))))</f>
        <v>1</v>
      </c>
      <c r="BH22" s="133">
        <f>IF($C$7=2026,COUNTIFS(Set!$F$8:$F$87,$B22,Set!$B$8:$B$87,BH$8),IF($C$7=2027,COUNTIFS(Set!$J$8:$J$87,$B22,Set!$B$8:$B$87,' Dashboard'!BH$8),IF($C$7=2028,COUNTIFS(Set!$N$8:$N$87,$B22,Set!$B$8:$B$87,' Dashboard'!BH$8),IF($C$7=2029, COUNTIFS(Set!$R$8:$R$87,$B22, Set!$B$8:$B$87,' Dashboard'!BH$8),IF($C$7=2030, COUNTIFS(Set!$V$8:$V$87,$B22, Set!$B$8:$B$87,' Dashboard'!BH$8), IF($C$7=2031, COUNTIFS(Set!$Z$8:$Z$87,$B22, Set!$B$8:$B$87,' Dashboard'!BH$8),IF($C$7=2032, COUNTIFS(Set!$AD$8:$AD$87,$B22, Set!$B$8:$B$87,' Dashboard'!BH$8), IF($C$7=2033, COUNTIFS(Set!$AH$8:$AH$87,$B22, Set!$B$8:$B$87,' Dashboard'!BH$8), IF($C$7=2034, COUNTIFS(Set!$AL$8:$AL$87,$B22, Set!$B$8:$B$87,' Dashboard'!BH$8), IF($C$7=2035,COUNTIFS(Set!$AP$8:$AP$87,$B22, Set!$B$8:$B$87,' Dashboard'!BH$8),0))))))))))</f>
        <v>0</v>
      </c>
      <c r="BI22" s="133">
        <f>IF($C$7=2026,COUNTIFS(Set!$F$8:$F$87,$B22,Set!$B$8:$B$87,BI$8),IF($C$7=2027,COUNTIFS(Set!$J$8:$J$87,$B22,Set!$B$8:$B$87,' Dashboard'!BI$8),IF($C$7=2028,COUNTIFS(Set!$N$8:$N$87,$B22,Set!$B$8:$B$87,' Dashboard'!BI$8),IF($C$7=2029, COUNTIFS(Set!$R$8:$R$87,$B22, Set!$B$8:$B$87,' Dashboard'!BI$8),IF($C$7=2030, COUNTIFS(Set!$V$8:$V$87,$B22, Set!$B$8:$B$87,' Dashboard'!BI$8), IF($C$7=2031, COUNTIFS(Set!$Z$8:$Z$87,$B22, Set!$B$8:$B$87,' Dashboard'!BI$8),IF($C$7=2032, COUNTIFS(Set!$AD$8:$AD$87,$B22, Set!$B$8:$B$87,' Dashboard'!BI$8), IF($C$7=2033, COUNTIFS(Set!$AH$8:$AH$87,$B22, Set!$B$8:$B$87,' Dashboard'!BI$8), IF($C$7=2034, COUNTIFS(Set!$AL$8:$AL$87,$B22, Set!$B$8:$B$87,' Dashboard'!BI$8), IF($C$7=2035,COUNTIFS(Set!$AP$8:$AP$87,$B22, Set!$B$8:$B$87,' Dashboard'!BI$8),0))))))))))</f>
        <v>1</v>
      </c>
      <c r="BJ22" s="133">
        <f>IF($C$7=2026,COUNTIFS(Set!$F$8:$F$87,$B22,Set!$B$8:$B$87,BJ$8),IF($C$7=2027,COUNTIFS(Set!$J$8:$J$87,$B22,Set!$B$8:$B$87,' Dashboard'!BJ$8),IF($C$7=2028,COUNTIFS(Set!$N$8:$N$87,$B22,Set!$B$8:$B$87,' Dashboard'!BJ$8),IF($C$7=2029, COUNTIFS(Set!$R$8:$R$87,$B22, Set!$B$8:$B$87,' Dashboard'!BJ$8),IF($C$7=2030, COUNTIFS(Set!$V$8:$V$87,$B22, Set!$B$8:$B$87,' Dashboard'!BJ$8), IF($C$7=2031, COUNTIFS(Set!$Z$8:$Z$87,$B22, Set!$B$8:$B$87,' Dashboard'!BJ$8),IF($C$7=2032, COUNTIFS(Set!$AD$8:$AD$87,$B22, Set!$B$8:$B$87,' Dashboard'!BJ$8), IF($C$7=2033, COUNTIFS(Set!$AH$8:$AH$87,$B22, Set!$B$8:$B$87,' Dashboard'!BJ$8), IF($C$7=2034, COUNTIFS(Set!$AL$8:$AL$87,$B22, Set!$B$8:$B$87,' Dashboard'!BJ$8), IF($C$7=2035,COUNTIFS(Set!$AP$8:$AP$87,$B22, Set!$B$8:$B$87,' Dashboard'!BJ$8),0))))))))))</f>
        <v>0</v>
      </c>
      <c r="BK22" s="133">
        <f>IF($C$7=2026,COUNTIFS(Set!$F$8:$F$87,$B22,Set!$B$8:$B$87,BK$8),IF($C$7=2027,COUNTIFS(Set!$J$8:$J$87,$B22,Set!$B$8:$B$87,' Dashboard'!BK$8),IF($C$7=2028,COUNTIFS(Set!$N$8:$N$87,$B22,Set!$B$8:$B$87,' Dashboard'!BK$8),IF($C$7=2029, COUNTIFS(Set!$R$8:$R$87,$B22, Set!$B$8:$B$87,' Dashboard'!BK$8),IF($C$7=2030, COUNTIFS(Set!$V$8:$V$87,$B22, Set!$B$8:$B$87,' Dashboard'!BK$8), IF($C$7=2031, COUNTIFS(Set!$Z$8:$Z$87,$B22, Set!$B$8:$B$87,' Dashboard'!BK$8),IF($C$7=2032, COUNTIFS(Set!$AD$8:$AD$87,$B22, Set!$B$8:$B$87,' Dashboard'!BK$8), IF($C$7=2033, COUNTIFS(Set!$AH$8:$AH$87,$B22, Set!$B$8:$B$87,' Dashboard'!BK$8), IF($C$7=2034, COUNTIFS(Set!$AL$8:$AL$87,$B22, Set!$B$8:$B$87,' Dashboard'!BK$8), IF($C$7=2035,COUNTIFS(Set!$AP$8:$AP$87,$B22, Set!$B$8:$B$87,' Dashboard'!BK$8),0))))))))))</f>
        <v>1</v>
      </c>
      <c r="BL22" s="133">
        <f>IF($C$7=2026,COUNTIFS(Set!$F$8:$F$87,$B22,Set!$B$8:$B$87,BL$8),IF($C$7=2027,COUNTIFS(Set!$J$8:$J$87,$B22,Set!$B$8:$B$87,' Dashboard'!BL$8),IF($C$7=2028,COUNTIFS(Set!$N$8:$N$87,$B22,Set!$B$8:$B$87,' Dashboard'!BL$8),IF($C$7=2029, COUNTIFS(Set!$R$8:$R$87,$B22, Set!$B$8:$B$87,' Dashboard'!BL$8),IF($C$7=2030, COUNTIFS(Set!$V$8:$V$87,$B22, Set!$B$8:$B$87,' Dashboard'!BL$8), IF($C$7=2031, COUNTIFS(Set!$Z$8:$Z$87,$B22, Set!$B$8:$B$87,' Dashboard'!BL$8),IF($C$7=2032, COUNTIFS(Set!$AD$8:$AD$87,$B22, Set!$B$8:$B$87,' Dashboard'!BL$8), IF($C$7=2033, COUNTIFS(Set!$AH$8:$AH$87,$B22, Set!$B$8:$B$87,' Dashboard'!BL$8), IF($C$7=2034, COUNTIFS(Set!$AL$8:$AL$87,$B22, Set!$B$8:$B$87,' Dashboard'!BL$8), IF($C$7=2035,COUNTIFS(Set!$AP$8:$AP$87,$B22, Set!$B$8:$B$87,' Dashboard'!BL$8),0))))))))))</f>
        <v>0</v>
      </c>
      <c r="BM22" s="133">
        <f>IF($C$7=2026,COUNTIFS(Set!$F$8:$F$87,$B22,Set!$B$8:$B$87,BM$8),IF($C$7=2027,COUNTIFS(Set!$J$8:$J$87,$B22,Set!$B$8:$B$87,' Dashboard'!BM$8),IF($C$7=2028,COUNTIFS(Set!$N$8:$N$87,$B22,Set!$B$8:$B$87,' Dashboard'!BM$8),IF($C$7=2029, COUNTIFS(Set!$R$8:$R$87,$B22, Set!$B$8:$B$87,' Dashboard'!BM$8),IF($C$7=2030, COUNTIFS(Set!$V$8:$V$87,$B22, Set!$B$8:$B$87,' Dashboard'!BM$8), IF($C$7=2031, COUNTIFS(Set!$Z$8:$Z$87,$B22, Set!$B$8:$B$87,' Dashboard'!BM$8),IF($C$7=2032, COUNTIFS(Set!$AD$8:$AD$87,$B22, Set!$B$8:$B$87,' Dashboard'!BM$8), IF($C$7=2033, COUNTIFS(Set!$AH$8:$AH$87,$B22, Set!$B$8:$B$87,' Dashboard'!BM$8), IF($C$7=2034, COUNTIFS(Set!$AL$8:$AL$87,$B22, Set!$B$8:$B$87,' Dashboard'!BM$8), IF($C$7=2035,COUNTIFS(Set!$AP$8:$AP$87,$B22, Set!$B$8:$B$87,' Dashboard'!BM$8),0))))))))))</f>
        <v>1</v>
      </c>
      <c r="BN22" s="133">
        <f>IF($C$7=2026,COUNTIFS(Set!$F$8:$F$87,$B22,Set!$B$8:$B$87,BN$8),IF($C$7=2027,COUNTIFS(Set!$J$8:$J$87,$B22,Set!$B$8:$B$87,' Dashboard'!BN$8),IF($C$7=2028,COUNTIFS(Set!$N$8:$N$87,$B22,Set!$B$8:$B$87,' Dashboard'!BN$8),IF($C$7=2029, COUNTIFS(Set!$R$8:$R$87,$B22, Set!$B$8:$B$87,' Dashboard'!BN$8),IF($C$7=2030, COUNTIFS(Set!$V$8:$V$87,$B22, Set!$B$8:$B$87,' Dashboard'!BN$8), IF($C$7=2031, COUNTIFS(Set!$Z$8:$Z$87,$B22, Set!$B$8:$B$87,' Dashboard'!BN$8),IF($C$7=2032, COUNTIFS(Set!$AD$8:$AD$87,$B22, Set!$B$8:$B$87,' Dashboard'!BN$8), IF($C$7=2033, COUNTIFS(Set!$AH$8:$AH$87,$B22, Set!$B$8:$B$87,' Dashboard'!BN$8), IF($C$7=2034, COUNTIFS(Set!$AL$8:$AL$87,$B22, Set!$B$8:$B$87,' Dashboard'!BN$8), IF($C$7=2035,COUNTIFS(Set!$AP$8:$AP$87,$B22, Set!$B$8:$B$87,' Dashboard'!BN$8),0))))))))))</f>
        <v>0</v>
      </c>
      <c r="BP22" s="126">
        <f>IF($C$7=2026,COUNTIFS(Set!$F$8:$F$87,B22,Set!$C$8:$C$87,"=5"),IF($C$7=2027,COUNTIFS(Set!$J$8:$J$87,B22,Set!$C$8:$C$87,"=5"), IF($C$7=2028, COUNTIFS(Set!$N$8:$N$87,B22,Set!$C$8:$C$87,"=5"), IF($C$7=2029, COUNTIFS(Set!$R$8:$R$87,B22,Set!$C$8:$C$87,"=5"), IF($C$7=2030, COUNTIFS(Set!$V$8:$V$87,B22,Set!$C$8:$C$87,"=5"), IF($C$7=2031, COUNTIFS(Set!$Z$8:$Z$87,B22,Set!$C$8:$C$87,"=5"), IF($C$7=2032, COUNTIFS(Set!$AD$8:$AD$87,B22,Set!$C$8:$C$87,"=5"), IF($C$7=2033, COUNTIFS(Set!$AH$8:$AH$87,B22,Set!$C$8:$C$87,"=5"), IF($C$7=2034, COUNTIFS(Set!$AL$8:$AL$87,B22,Set!$C$8:$C$87,"=5"), IF($C$7=2035, COUNTIFS(Set!$AP$8:$AP$87,B22,Set!$C$8:$C$87,"=5"),0))))))))))</f>
        <v>9</v>
      </c>
      <c r="BQ22" s="131">
        <f>IF($C$7=2026,COUNTIFS(Set!$F$8:$F$87,$B22,Set!$B$8:$B$87,BQ$8),IF($C$7=2027,COUNTIFS(Set!$J$8:$J$87,$B22,Set!$B$8:$B$87,' Dashboard'!BQ$8),IF($C$7=2028,COUNTIFS(Set!$N$8:$N$87,$B22,Set!$B$8:$B$87,' Dashboard'!BQ$8),IF($C$7=2029, COUNTIFS(Set!$R$8:$R$87,$B22, Set!$B$8:$B$87,' Dashboard'!BQ$8),IF($C$7=2030, COUNTIFS(Set!$V$8:$V$87,$B22, Set!$B$8:$B$87,' Dashboard'!BQ$8), IF($C$7=2031, COUNTIFS(Set!$Z$8:$Z$87,$B22, Set!$B$8:$B$87,' Dashboard'!BQ$8),IF($C$7=2032, COUNTIFS(Set!$AD$8:$AD$87,$B22, Set!$B$8:$B$87,' Dashboard'!BQ$8), IF($C$7=2033, COUNTIFS(Set!$AH$8:$AH$87,$B22, Set!$B$8:$B$87,' Dashboard'!BQ$8), IF($C$7=2034, COUNTIFS(Set!$AL$8:$AL$87,$B22, Set!$B$8:$B$87,' Dashboard'!BQ$8), IF($C$7=2035,COUNTIFS(Set!$AP$8:$AP$87,$B22, Set!$B$8:$B$87,' Dashboard'!BQ$8),0))))))))))</f>
        <v>1</v>
      </c>
      <c r="BR22" s="131">
        <f>IF($C$7=2026,COUNTIFS(Set!$F$8:$F$87,$B22,Set!$B$8:$B$87,BR$8),IF($C$7=2027,COUNTIFS(Set!$J$8:$J$87,$B22,Set!$B$8:$B$87,' Dashboard'!BR$8),IF($C$7=2028,COUNTIFS(Set!$N$8:$N$87,$B22,Set!$B$8:$B$87,' Dashboard'!BR$8),IF($C$7=2029, COUNTIFS(Set!$R$8:$R$87,$B22, Set!$B$8:$B$87,' Dashboard'!BR$8),IF($C$7=2030, COUNTIFS(Set!$V$8:$V$87,$B22, Set!$B$8:$B$87,' Dashboard'!BR$8), IF($C$7=2031, COUNTIFS(Set!$Z$8:$Z$87,$B22, Set!$B$8:$B$87,' Dashboard'!BR$8),IF($C$7=2032, COUNTIFS(Set!$AD$8:$AD$87,$B22, Set!$B$8:$B$87,' Dashboard'!BR$8), IF($C$7=2033, COUNTIFS(Set!$AH$8:$AH$87,$B22, Set!$B$8:$B$87,' Dashboard'!BR$8), IF($C$7=2034, COUNTIFS(Set!$AL$8:$AL$87,$B22, Set!$B$8:$B$87,' Dashboard'!BR$8), IF($C$7=2035,COUNTIFS(Set!$AP$8:$AP$87,$B22, Set!$B$8:$B$87,' Dashboard'!BR$8),0))))))))))</f>
        <v>1</v>
      </c>
      <c r="BS22" s="131">
        <f>IF($C$7=2026,COUNTIFS(Set!$F$8:$F$87,$B22,Set!$B$8:$B$87,BS$8),IF($C$7=2027,COUNTIFS(Set!$J$8:$J$87,$B22,Set!$B$8:$B$87,' Dashboard'!BS$8),IF($C$7=2028,COUNTIFS(Set!$N$8:$N$87,$B22,Set!$B$8:$B$87,' Dashboard'!BS$8),IF($C$7=2029, COUNTIFS(Set!$R$8:$R$87,$B22, Set!$B$8:$B$87,' Dashboard'!BS$8),IF($C$7=2030, COUNTIFS(Set!$V$8:$V$87,$B22, Set!$B$8:$B$87,' Dashboard'!BS$8), IF($C$7=2031, COUNTIFS(Set!$Z$8:$Z$87,$B22, Set!$B$8:$B$87,' Dashboard'!BS$8),IF($C$7=2032, COUNTIFS(Set!$AD$8:$AD$87,$B22, Set!$B$8:$B$87,' Dashboard'!BS$8), IF($C$7=2033, COUNTIFS(Set!$AH$8:$AH$87,$B22, Set!$B$8:$B$87,' Dashboard'!BS$8), IF($C$7=2034, COUNTIFS(Set!$AL$8:$AL$87,$B22, Set!$B$8:$B$87,' Dashboard'!BS$8), IF($C$7=2035,COUNTIFS(Set!$AP$8:$AP$87,$B22, Set!$B$8:$B$87,' Dashboard'!BS$8),0))))))))))</f>
        <v>1</v>
      </c>
      <c r="BT22" s="131">
        <f>IF($C$7=2026,COUNTIFS(Set!$F$8:$F$87,$B22,Set!$B$8:$B$87,BT$8),IF($C$7=2027,COUNTIFS(Set!$J$8:$J$87,$B22,Set!$B$8:$B$87,' Dashboard'!BT$8),IF($C$7=2028,COUNTIFS(Set!$N$8:$N$87,$B22,Set!$B$8:$B$87,' Dashboard'!BT$8),IF($C$7=2029, COUNTIFS(Set!$R$8:$R$87,$B22, Set!$B$8:$B$87,' Dashboard'!BT$8),IF($C$7=2030, COUNTIFS(Set!$V$8:$V$87,$B22, Set!$B$8:$B$87,' Dashboard'!BT$8), IF($C$7=2031, COUNTIFS(Set!$Z$8:$Z$87,$B22, Set!$B$8:$B$87,' Dashboard'!BT$8),IF($C$7=2032, COUNTIFS(Set!$AD$8:$AD$87,$B22, Set!$B$8:$B$87,' Dashboard'!BT$8), IF($C$7=2033, COUNTIFS(Set!$AH$8:$AH$87,$B22, Set!$B$8:$B$87,' Dashboard'!BT$8), IF($C$7=2034, COUNTIFS(Set!$AL$8:$AL$87,$B22, Set!$B$8:$B$87,' Dashboard'!BT$8), IF($C$7=2035,COUNTIFS(Set!$AP$8:$AP$87,$B22, Set!$B$8:$B$87,' Dashboard'!BT$8),0))))))))))</f>
        <v>1</v>
      </c>
      <c r="BU22" s="131">
        <f>IF($C$7=2026,COUNTIFS(Set!$F$8:$F$87,$B22,Set!$B$8:$B$87,BU$8),IF($C$7=2027,COUNTIFS(Set!$J$8:$J$87,$B22,Set!$B$8:$B$87,' Dashboard'!BU$8),IF($C$7=2028,COUNTIFS(Set!$N$8:$N$87,$B22,Set!$B$8:$B$87,' Dashboard'!BU$8),IF($C$7=2029, COUNTIFS(Set!$R$8:$R$87,$B22, Set!$B$8:$B$87,' Dashboard'!BU$8),IF($C$7=2030, COUNTIFS(Set!$V$8:$V$87,$B22, Set!$B$8:$B$87,' Dashboard'!BU$8), IF($C$7=2031, COUNTIFS(Set!$Z$8:$Z$87,$B22, Set!$B$8:$B$87,' Dashboard'!BU$8),IF($C$7=2032, COUNTIFS(Set!$AD$8:$AD$87,$B22, Set!$B$8:$B$87,' Dashboard'!BU$8), IF($C$7=2033, COUNTIFS(Set!$AH$8:$AH$87,$B22, Set!$B$8:$B$87,' Dashboard'!BU$8), IF($C$7=2034, COUNTIFS(Set!$AL$8:$AL$87,$B22, Set!$B$8:$B$87,' Dashboard'!BU$8), IF($C$7=2035,COUNTIFS(Set!$AP$8:$AP$87,$B22, Set!$B$8:$B$87,' Dashboard'!BU$8),0))))))))))</f>
        <v>1</v>
      </c>
      <c r="BV22" s="131">
        <f>IF($C$7=2026,COUNTIFS(Set!$F$8:$F$87,$B22,Set!$B$8:$B$87,BV$8),IF($C$7=2027,COUNTIFS(Set!$J$8:$J$87,$B22,Set!$B$8:$B$87,' Dashboard'!BV$8),IF($C$7=2028,COUNTIFS(Set!$N$8:$N$87,$B22,Set!$B$8:$B$87,' Dashboard'!BV$8),IF($C$7=2029, COUNTIFS(Set!$R$8:$R$87,$B22, Set!$B$8:$B$87,' Dashboard'!BV$8),IF($C$7=2030, COUNTIFS(Set!$V$8:$V$87,$B22, Set!$B$8:$B$87,' Dashboard'!BV$8), IF($C$7=2031, COUNTIFS(Set!$Z$8:$Z$87,$B22, Set!$B$8:$B$87,' Dashboard'!BV$8),IF($C$7=2032, COUNTIFS(Set!$AD$8:$AD$87,$B22, Set!$B$8:$B$87,' Dashboard'!BV$8), IF($C$7=2033, COUNTIFS(Set!$AH$8:$AH$87,$B22, Set!$B$8:$B$87,' Dashboard'!BV$8), IF($C$7=2034, COUNTIFS(Set!$AL$8:$AL$87,$B22, Set!$B$8:$B$87,' Dashboard'!BV$8), IF($C$7=2035,COUNTIFS(Set!$AP$8:$AP$87,$B22, Set!$B$8:$B$87,' Dashboard'!BV$8),0))))))))))</f>
        <v>0</v>
      </c>
      <c r="BW22" s="131">
        <f>IF($C$7=2026,COUNTIFS(Set!$F$8:$F$87,$B22,Set!$B$8:$B$87,BW$8),IF($C$7=2027,COUNTIFS(Set!$J$8:$J$87,$B22,Set!$B$8:$B$87,' Dashboard'!BW$8),IF($C$7=2028,COUNTIFS(Set!$N$8:$N$87,$B22,Set!$B$8:$B$87,' Dashboard'!BW$8),IF($C$7=2029, COUNTIFS(Set!$R$8:$R$87,$B22, Set!$B$8:$B$87,' Dashboard'!BW$8),IF($C$7=2030, COUNTIFS(Set!$V$8:$V$87,$B22, Set!$B$8:$B$87,' Dashboard'!BW$8), IF($C$7=2031, COUNTIFS(Set!$Z$8:$Z$87,$B22, Set!$B$8:$B$87,' Dashboard'!BW$8),IF($C$7=2032, COUNTIFS(Set!$AD$8:$AD$87,$B22, Set!$B$8:$B$87,' Dashboard'!BW$8), IF($C$7=2033, COUNTIFS(Set!$AH$8:$AH$87,$B22, Set!$B$8:$B$87,' Dashboard'!BW$8), IF($C$7=2034, COUNTIFS(Set!$AL$8:$AL$87,$B22, Set!$B$8:$B$87,' Dashboard'!BW$8), IF($C$7=2035,COUNTIFS(Set!$AP$8:$AP$87,$B22, Set!$B$8:$B$87,' Dashboard'!BW$8),0))))))))))</f>
        <v>1</v>
      </c>
      <c r="BX22" s="131">
        <f>IF($C$7=2026,COUNTIFS(Set!$F$8:$F$87,$B22,Set!$B$8:$B$87,BX$8),IF($C$7=2027,COUNTIFS(Set!$J$8:$J$87,$B22,Set!$B$8:$B$87,' Dashboard'!BX$8),IF($C$7=2028,COUNTIFS(Set!$N$8:$N$87,$B22,Set!$B$8:$B$87,' Dashboard'!BX$8),IF($C$7=2029, COUNTIFS(Set!$R$8:$R$87,$B22, Set!$B$8:$B$87,' Dashboard'!BX$8),IF($C$7=2030, COUNTIFS(Set!$V$8:$V$87,$B22, Set!$B$8:$B$87,' Dashboard'!BX$8), IF($C$7=2031, COUNTIFS(Set!$Z$8:$Z$87,$B22, Set!$B$8:$B$87,' Dashboard'!BX$8),IF($C$7=2032, COUNTIFS(Set!$AD$8:$AD$87,$B22, Set!$B$8:$B$87,' Dashboard'!BX$8), IF($C$7=2033, COUNTIFS(Set!$AH$8:$AH$87,$B22, Set!$B$8:$B$87,' Dashboard'!BX$8), IF($C$7=2034, COUNTIFS(Set!$AL$8:$AL$87,$B22, Set!$B$8:$B$87,' Dashboard'!BX$8), IF($C$7=2035,COUNTIFS(Set!$AP$8:$AP$87,$B22, Set!$B$8:$B$87,' Dashboard'!BX$8),0))))))))))</f>
        <v>0</v>
      </c>
      <c r="BY22" s="131">
        <f>IF($C$7=2026,COUNTIFS(Set!$F$8:$F$87,$B22,Set!$B$8:$B$87,BY$8),IF($C$7=2027,COUNTIFS(Set!$J$8:$J$87,$B22,Set!$B$8:$B$87,' Dashboard'!BY$8),IF($C$7=2028,COUNTIFS(Set!$N$8:$N$87,$B22,Set!$B$8:$B$87,' Dashboard'!BY$8),IF($C$7=2029, COUNTIFS(Set!$R$8:$R$87,$B22, Set!$B$8:$B$87,' Dashboard'!BY$8),IF($C$7=2030, COUNTIFS(Set!$V$8:$V$87,$B22, Set!$B$8:$B$87,' Dashboard'!BY$8), IF($C$7=2031, COUNTIFS(Set!$Z$8:$Z$87,$B22, Set!$B$8:$B$87,' Dashboard'!BY$8),IF($C$7=2032, COUNTIFS(Set!$AD$8:$AD$87,$B22, Set!$B$8:$B$87,' Dashboard'!BY$8), IF($C$7=2033, COUNTIFS(Set!$AH$8:$AH$87,$B22, Set!$B$8:$B$87,' Dashboard'!BY$8), IF($C$7=2034, COUNTIFS(Set!$AL$8:$AL$87,$B22, Set!$B$8:$B$87,' Dashboard'!BY$8), IF($C$7=2035,COUNTIFS(Set!$AP$8:$AP$87,$B22, Set!$B$8:$B$87,' Dashboard'!BY$8),0))))))))))</f>
        <v>1</v>
      </c>
      <c r="BZ22" s="131">
        <f>IF($C$7=2026,COUNTIFS(Set!$F$8:$F$87,$B22,Set!$B$8:$B$87,BZ$8),IF($C$7=2027,COUNTIFS(Set!$J$8:$J$87,$B22,Set!$B$8:$B$87,' Dashboard'!BZ$8),IF($C$7=2028,COUNTIFS(Set!$N$8:$N$87,$B22,Set!$B$8:$B$87,' Dashboard'!BZ$8),IF($C$7=2029, COUNTIFS(Set!$R$8:$R$87,$B22, Set!$B$8:$B$87,' Dashboard'!BZ$8),IF($C$7=2030, COUNTIFS(Set!$V$8:$V$87,$B22, Set!$B$8:$B$87,' Dashboard'!BZ$8), IF($C$7=2031, COUNTIFS(Set!$Z$8:$Z$87,$B22, Set!$B$8:$B$87,' Dashboard'!BZ$8),IF($C$7=2032, COUNTIFS(Set!$AD$8:$AD$87,$B22, Set!$B$8:$B$87,' Dashboard'!BZ$8), IF($C$7=2033, COUNTIFS(Set!$AH$8:$AH$87,$B22, Set!$B$8:$B$87,' Dashboard'!BZ$8), IF($C$7=2034, COUNTIFS(Set!$AL$8:$AL$87,$B22, Set!$B$8:$B$87,' Dashboard'!BZ$8), IF($C$7=2035,COUNTIFS(Set!$AP$8:$AP$87,$B22, Set!$B$8:$B$87,' Dashboard'!BZ$8),0))))))))))</f>
        <v>0</v>
      </c>
      <c r="CA22" s="131">
        <f>IF($C$7=2026,COUNTIFS(Set!$F$8:$F$87,$B22,Set!$B$8:$B$87,CA$8),IF($C$7=2027,COUNTIFS(Set!$J$8:$J$87,$B22,Set!$B$8:$B$87,' Dashboard'!CA$8),IF($C$7=2028,COUNTIFS(Set!$N$8:$N$87,$B22,Set!$B$8:$B$87,' Dashboard'!CA$8),IF($C$7=2029, COUNTIFS(Set!$R$8:$R$87,$B22, Set!$B$8:$B$87,' Dashboard'!CA$8),IF($C$7=2030, COUNTIFS(Set!$V$8:$V$87,$B22, Set!$B$8:$B$87,' Dashboard'!CA$8), IF($C$7=2031, COUNTIFS(Set!$Z$8:$Z$87,$B22, Set!$B$8:$B$87,' Dashboard'!CA$8),IF($C$7=2032, COUNTIFS(Set!$AD$8:$AD$87,$B22, Set!$B$8:$B$87,' Dashboard'!CA$8), IF($C$7=2033, COUNTIFS(Set!$AH$8:$AH$87,$B22, Set!$B$8:$B$87,' Dashboard'!CA$8), IF($C$7=2034, COUNTIFS(Set!$AL$8:$AL$87,$B22, Set!$B$8:$B$87,' Dashboard'!CA$8), IF($C$7=2035,COUNTIFS(Set!$AP$8:$AP$87,$B22, Set!$B$8:$B$87,' Dashboard'!CA$8),0))))))))))</f>
        <v>1</v>
      </c>
      <c r="CB22" s="131">
        <f>IF($C$7=2026,COUNTIFS(Set!$F$8:$F$87,$B22,Set!$B$8:$B$87,CB$8),IF($C$7=2027,COUNTIFS(Set!$J$8:$J$87,$B22,Set!$B$8:$B$87,' Dashboard'!CB$8),IF($C$7=2028,COUNTIFS(Set!$N$8:$N$87,$B22,Set!$B$8:$B$87,' Dashboard'!CB$8),IF($C$7=2029, COUNTIFS(Set!$R$8:$R$87,$B22, Set!$B$8:$B$87,' Dashboard'!CB$8),IF($C$7=2030, COUNTIFS(Set!$V$8:$V$87,$B22, Set!$B$8:$B$87,' Dashboard'!CB$8), IF($C$7=2031, COUNTIFS(Set!$Z$8:$Z$87,$B22, Set!$B$8:$B$87,' Dashboard'!CB$8),IF($C$7=2032, COUNTIFS(Set!$AD$8:$AD$87,$B22, Set!$B$8:$B$87,' Dashboard'!CB$8), IF($C$7=2033, COUNTIFS(Set!$AH$8:$AH$87,$B22, Set!$B$8:$B$87,' Dashboard'!CB$8), IF($C$7=2034, COUNTIFS(Set!$AL$8:$AL$87,$B22, Set!$B$8:$B$87,' Dashboard'!CB$8), IF($C$7=2035,COUNTIFS(Set!$AP$8:$AP$87,$B22, Set!$B$8:$B$87,' Dashboard'!CB$8),0))))))))))</f>
        <v>0</v>
      </c>
      <c r="CC22" s="131">
        <f>IF($C$7=2026,COUNTIFS(Set!$F$8:$F$87,$B22,Set!$B$8:$B$87,CC$8),IF($C$7=2027,COUNTIFS(Set!$J$8:$J$87,$B22,Set!$B$8:$B$87,' Dashboard'!CC$8),IF($C$7=2028,COUNTIFS(Set!$N$8:$N$87,$B22,Set!$B$8:$B$87,' Dashboard'!CC$8),IF($C$7=2029, COUNTIFS(Set!$R$8:$R$87,$B22, Set!$B$8:$B$87,' Dashboard'!CC$8),IF($C$7=2030, COUNTIFS(Set!$V$8:$V$87,$B22, Set!$B$8:$B$87,' Dashboard'!CC$8), IF($C$7=2031, COUNTIFS(Set!$Z$8:$Z$87,$B22, Set!$B$8:$B$87,' Dashboard'!CC$8),IF($C$7=2032, COUNTIFS(Set!$AD$8:$AD$87,$B22, Set!$B$8:$B$87,' Dashboard'!CC$8), IF($C$7=2033, COUNTIFS(Set!$AH$8:$AH$87,$B22, Set!$B$8:$B$87,' Dashboard'!CC$8), IF($C$7=2034, COUNTIFS(Set!$AL$8:$AL$87,$B22, Set!$B$8:$B$87,' Dashboard'!CC$8), IF($C$7=2035,COUNTIFS(Set!$AP$8:$AP$87,$B22, Set!$B$8:$B$87,' Dashboard'!CC$8),0))))))))))</f>
        <v>1</v>
      </c>
      <c r="CE22" s="132">
        <f>IF($C$7=2026,COUNTIFS(Set!$F$8:$F$87,B22,Set!$C$8:$C$87,"=6"),IF($C$7=2027,COUNTIFS(Set!$J$8:$J$87,B22,Set!$C$8:$C$87,"=6"), IF($C$7=2028, COUNTIFS(Set!$N$8:$N$87,B22,Set!$C$8:$C$87,"=6"), IF($C$7=2029, COUNTIFS(Set!$R$8:$R$87,B22,Set!$C$8:$C$87,"=6"), IF($C$7=2030, COUNTIFS(Set!$V$8:$V$87,B22,Set!$C$8:$C$87,"=6"), IF($C$7=2031, COUNTIFS(Set!$Z$8:$Z$87,B22,Set!$C$8:$C$87,"=6"), IF($C$7=2032, COUNTIFS(Set!$AD$8:$AD$87,B22,Set!$C$8:$C$87,"=6"), IF($C$7=2033, COUNTIFS(Set!$AH$8:$AH$87,B22,Set!$C$8:$C$87,"=6"), IF($C$7=2034, COUNTIFS(Set!$AL$8:$AL$87,B22,Set!$C$8:$C$87,"=6"), IF($C$7=2035, COUNTIFS(Set!$AP$8:$AP$87,B22,Set!$C$8:$C$87,"=6"),0))))))))))</f>
        <v>4</v>
      </c>
      <c r="CF22" s="133">
        <f>IF($C$7=2026,COUNTIFS(Set!$F$8:$F$87,$B22,Set!$B$8:$B$87,CF$8),IF($C$7=2027,COUNTIFS(Set!$J$8:$J$87,$B22,Set!$B$8:$B$87,' Dashboard'!CF$8),IF($C$7=2028,COUNTIFS(Set!$N$8:$N$87,$B22,Set!$B$8:$B$87,' Dashboard'!CF$8),IF($C$7=2029, COUNTIFS(Set!$R$8:$R$87,$B22, Set!$B$8:$B$87,' Dashboard'!CF$8),IF($C$7=2030, COUNTIFS(Set!$V$8:$V$87,$B22, Set!$B$8:$B$87,' Dashboard'!CF$8), IF($C$7=2031, COUNTIFS(Set!$Z$8:$Z$87,$B22, Set!$B$8:$B$87,' Dashboard'!CF$8),IF($C$7=2032, COUNTIFS(Set!$AD$8:$AD$87,$B22, Set!$B$8:$B$87,' Dashboard'!CF$8), IF($C$7=2033, COUNTIFS(Set!$AH$8:$AH$87,$B22, Set!$B$8:$B$87,' Dashboard'!CF$8), IF($C$7=2034, COUNTIFS(Set!$AL$8:$AL$87,$B22, Set!$B$8:$B$87,' Dashboard'!CF$8), IF($C$7=2035,COUNTIFS(Set!$AP$8:$AP$87,$B22, Set!$B$8:$B$87,' Dashboard'!CF$8),0))))))))))</f>
        <v>1</v>
      </c>
      <c r="CG22" s="133">
        <f>IF($C$7=2026,COUNTIFS(Set!$F$8:$F$87,$B22,Set!$B$8:$B$87,CG$8),IF($C$7=2027,COUNTIFS(Set!$J$8:$J$87,$B22,Set!$B$8:$B$87,' Dashboard'!CG$8),IF($C$7=2028,COUNTIFS(Set!$N$8:$N$87,$B22,Set!$B$8:$B$87,' Dashboard'!CG$8),IF($C$7=2029, COUNTIFS(Set!$R$8:$R$87,$B22, Set!$B$8:$B$87,' Dashboard'!CG$8),IF($C$7=2030, COUNTIFS(Set!$V$8:$V$87,$B22, Set!$B$8:$B$87,' Dashboard'!CG$8), IF($C$7=2031, COUNTIFS(Set!$Z$8:$Z$87,$B22, Set!$B$8:$B$87,' Dashboard'!CG$8),IF($C$7=2032, COUNTIFS(Set!$AD$8:$AD$87,$B22, Set!$B$8:$B$87,' Dashboard'!CG$8), IF($C$7=2033, COUNTIFS(Set!$AH$8:$AH$87,$B22, Set!$B$8:$B$87,' Dashboard'!CG$8), IF($C$7=2034, COUNTIFS(Set!$AL$8:$AL$87,$B22, Set!$B$8:$B$87,' Dashboard'!CG$8), IF($C$7=2035,COUNTIFS(Set!$AP$8:$AP$87,$B22, Set!$B$8:$B$87,' Dashboard'!CG$8),0))))))))))</f>
        <v>1</v>
      </c>
      <c r="CH22" s="133">
        <f>IF($C$7=2026,COUNTIFS(Set!$F$8:$F$87,$B22,Set!$B$8:$B$87,CH$8),IF($C$7=2027,COUNTIFS(Set!$J$8:$J$87,$B22,Set!$B$8:$B$87,' Dashboard'!CH$8),IF($C$7=2028,COUNTIFS(Set!$N$8:$N$87,$B22,Set!$B$8:$B$87,' Dashboard'!CH$8),IF($C$7=2029, COUNTIFS(Set!$R$8:$R$87,$B22, Set!$B$8:$B$87,' Dashboard'!CH$8),IF($C$7=2030, COUNTIFS(Set!$V$8:$V$87,$B22, Set!$B$8:$B$87,' Dashboard'!CH$8), IF($C$7=2031, COUNTIFS(Set!$Z$8:$Z$87,$B22, Set!$B$8:$B$87,' Dashboard'!CH$8),IF($C$7=2032, COUNTIFS(Set!$AD$8:$AD$87,$B22, Set!$B$8:$B$87,' Dashboard'!CH$8), IF($C$7=2033, COUNTIFS(Set!$AH$8:$AH$87,$B22, Set!$B$8:$B$87,' Dashboard'!CH$8), IF($C$7=2034, COUNTIFS(Set!$AL$8:$AL$87,$B22, Set!$B$8:$B$87,' Dashboard'!CH$8), IF($C$7=2035,COUNTIFS(Set!$AP$8:$AP$87,$B22, Set!$B$8:$B$87,' Dashboard'!CH$8),0))))))))))</f>
        <v>1</v>
      </c>
      <c r="CI22" s="133">
        <f>IF($C$7=2026,COUNTIFS(Set!$F$8:$F$87,$B22,Set!$B$8:$B$87,CI$8),IF($C$7=2027,COUNTIFS(Set!$J$8:$J$87,$B22,Set!$B$8:$B$87,' Dashboard'!CI$8),IF($C$7=2028,COUNTIFS(Set!$N$8:$N$87,$B22,Set!$B$8:$B$87,' Dashboard'!CI$8),IF($C$7=2029, COUNTIFS(Set!$R$8:$R$87,$B22, Set!$B$8:$B$87,' Dashboard'!CI$8),IF($C$7=2030, COUNTIFS(Set!$V$8:$V$87,$B22, Set!$B$8:$B$87,' Dashboard'!CI$8), IF($C$7=2031, COUNTIFS(Set!$Z$8:$Z$87,$B22, Set!$B$8:$B$87,' Dashboard'!CI$8),IF($C$7=2032, COUNTIFS(Set!$AD$8:$AD$87,$B22, Set!$B$8:$B$87,' Dashboard'!CI$8), IF($C$7=2033, COUNTIFS(Set!$AH$8:$AH$87,$B22, Set!$B$8:$B$87,' Dashboard'!CI$8), IF($C$7=2034, COUNTIFS(Set!$AL$8:$AL$87,$B22, Set!$B$8:$B$87,' Dashboard'!CI$8), IF($C$7=2035,COUNTIFS(Set!$AP$8:$AP$87,$B22, Set!$B$8:$B$87,' Dashboard'!CI$8),0))))))))))</f>
        <v>1</v>
      </c>
      <c r="CK22" s="126">
        <f>IF($C$7=2026,COUNTIFS(Set!$F$8:$F$87,B22,Set!$C$8:$C$87,"=7"),IF($C$7=2027,COUNTIFS(Set!$J$8:$J$87,B22,Set!$C$8:$C$87,"=7"), IF($C$7=2028, COUNTIFS(Set!$N$8:$N$87,B22,Set!$C$8:$C$87,"=7"), IF($C$7=2029, COUNTIFS(Set!$R$8:$R$87,B22,Set!$C$8:$C$87,"=7"), IF($C$7=2030, COUNTIFS(Set!$V$8:$V$87,B22,Set!$C$8:$C$87,"=7"), IF($C$7=2031, COUNTIFS(Set!$Z$8:$Z$87,B22,Set!$C$8:$C$87,"=7"), IF($C$7=2032, COUNTIFS(Set!$AD$8:$AD$87,B22,Set!$C$8:$C$87,"=7"), IF($C$7=2033, COUNTIFS(Set!$AH$8:$AH$87,B22,Set!$C$8:$C$87,"=7"), IF($C$7=2034, COUNTIFS(Set!$AL$8:$AL$87,B22,Set!$C$8:$C$87,"=7"), IF($C$7=2035, COUNTIFS(Set!$AP$8:$AP$87,B22,Set!$C$8:$C$87,"=7"),0))))))))))</f>
        <v>5</v>
      </c>
      <c r="CL22" s="131">
        <f>IF($C$7=2026,COUNTIFS(Set!$F$8:$F$87,$B22,Set!$B$8:$B$87,CL$8),IF($C$7=2027,COUNTIFS(Set!$J$8:$J$87,$B22,Set!$B$8:$B$87,' Dashboard'!CL$8),IF($C$7=2028,COUNTIFS(Set!$N$8:$N$87,$B22,Set!$B$8:$B$87,' Dashboard'!CL$8),IF($C$7=2029, COUNTIFS(Set!$R$8:$R$87,$B22, Set!$B$8:$B$87,' Dashboard'!CL$8),IF($C$7=2030, COUNTIFS(Set!$V$8:$V$87,$B22, Set!$B$8:$B$87,' Dashboard'!CL$8), IF($C$7=2031, COUNTIFS(Set!$Z$8:$Z$87,$B22, Set!$B$8:$B$87,' Dashboard'!CL$8),IF($C$7=2032, COUNTIFS(Set!$AD$8:$AD$87,$B22, Set!$B$8:$B$87,' Dashboard'!CL$8), IF($C$7=2033, COUNTIFS(Set!$AH$8:$AH$87,$B22, Set!$B$8:$B$87,' Dashboard'!CL$8), IF($C$7=2034, COUNTIFS(Set!$AL$8:$AL$87,$B22, Set!$B$8:$B$87,' Dashboard'!CL$8), IF($C$7=2035,COUNTIFS(Set!$AP$8:$AP$87,$B22, Set!$B$8:$B$87,' Dashboard'!CL$8),0))))))))))</f>
        <v>1</v>
      </c>
      <c r="CM22" s="131">
        <f>IF($C$7=2026,COUNTIFS(Set!$F$8:$F$87,$B22,Set!$B$8:$B$87,CM$8),IF($C$7=2027,COUNTIFS(Set!$J$8:$J$87,$B22,Set!$B$8:$B$87,' Dashboard'!CM$8),IF($C$7=2028,COUNTIFS(Set!$N$8:$N$87,$B22,Set!$B$8:$B$87,' Dashboard'!CM$8),IF($C$7=2029, COUNTIFS(Set!$R$8:$R$87,$B22, Set!$B$8:$B$87,' Dashboard'!CM$8),IF($C$7=2030, COUNTIFS(Set!$V$8:$V$87,$B22, Set!$B$8:$B$87,' Dashboard'!CM$8), IF($C$7=2031, COUNTIFS(Set!$Z$8:$Z$87,$B22, Set!$B$8:$B$87,' Dashboard'!CM$8),IF($C$7=2032, COUNTIFS(Set!$AD$8:$AD$87,$B22, Set!$B$8:$B$87,' Dashboard'!CM$8), IF($C$7=2033, COUNTIFS(Set!$AH$8:$AH$87,$B22, Set!$B$8:$B$87,' Dashboard'!CM$8), IF($C$7=2034, COUNTIFS(Set!$AL$8:$AL$87,$B22, Set!$B$8:$B$87,' Dashboard'!CM$8), IF($C$7=2035,COUNTIFS(Set!$AP$8:$AP$87,$B22, Set!$B$8:$B$87,' Dashboard'!CM$8),0))))))))))</f>
        <v>1</v>
      </c>
      <c r="CN22" s="131">
        <f>IF($C$7=2026,COUNTIFS(Set!$F$8:$F$87,$B22,Set!$B$8:$B$87,CN$8),IF($C$7=2027,COUNTIFS(Set!$J$8:$J$87,$B22,Set!$B$8:$B$87,' Dashboard'!CN$8),IF($C$7=2028,COUNTIFS(Set!$N$8:$N$87,$B22,Set!$B$8:$B$87,' Dashboard'!CN$8),IF($C$7=2029, COUNTIFS(Set!$R$8:$R$87,$B22, Set!$B$8:$B$87,' Dashboard'!CN$8),IF($C$7=2030, COUNTIFS(Set!$V$8:$V$87,$B22, Set!$B$8:$B$87,' Dashboard'!CN$8), IF($C$7=2031, COUNTIFS(Set!$Z$8:$Z$87,$B22, Set!$B$8:$B$87,' Dashboard'!CN$8),IF($C$7=2032, COUNTIFS(Set!$AD$8:$AD$87,$B22, Set!$B$8:$B$87,' Dashboard'!CN$8), IF($C$7=2033, COUNTIFS(Set!$AH$8:$AH$87,$B22, Set!$B$8:$B$87,' Dashboard'!CN$8), IF($C$7=2034, COUNTIFS(Set!$AL$8:$AL$87,$B22, Set!$B$8:$B$87,' Dashboard'!CN$8), IF($C$7=2035,COUNTIFS(Set!$AP$8:$AP$87,$B22, Set!$B$8:$B$87,' Dashboard'!CN$8),0))))))))))</f>
        <v>1</v>
      </c>
      <c r="CO22" s="131">
        <f>IF($C$7=2026,COUNTIFS(Set!$F$8:$F$87,$B22,Set!$B$8:$B$87,CO$8),IF($C$7=2027,COUNTIFS(Set!$J$8:$J$87,$B22,Set!$B$8:$B$87,' Dashboard'!CO$8),IF($C$7=2028,COUNTIFS(Set!$N$8:$N$87,$B22,Set!$B$8:$B$87,' Dashboard'!CO$8),IF($C$7=2029, COUNTIFS(Set!$R$8:$R$87,$B22, Set!$B$8:$B$87,' Dashboard'!CO$8),IF($C$7=2030, COUNTIFS(Set!$V$8:$V$87,$B22, Set!$B$8:$B$87,' Dashboard'!CO$8), IF($C$7=2031, COUNTIFS(Set!$Z$8:$Z$87,$B22, Set!$B$8:$B$87,' Dashboard'!CO$8),IF($C$7=2032, COUNTIFS(Set!$AD$8:$AD$87,$B22, Set!$B$8:$B$87,' Dashboard'!CO$8), IF($C$7=2033, COUNTIFS(Set!$AH$8:$AH$87,$B22, Set!$B$8:$B$87,' Dashboard'!CO$8), IF($C$7=2034, COUNTIFS(Set!$AL$8:$AL$87,$B22, Set!$B$8:$B$87,' Dashboard'!CO$8), IF($C$7=2035,COUNTIFS(Set!$AP$8:$AP$87,$B22, Set!$B$8:$B$87,' Dashboard'!CO$8),0))))))))))</f>
        <v>1</v>
      </c>
      <c r="CP22" s="131">
        <f>IF($C$7=2026,COUNTIFS(Set!$F$8:$F$87,$B22,Set!$B$8:$B$87,CP$8),IF($C$7=2027,COUNTIFS(Set!$J$8:$J$87,$B22,Set!$B$8:$B$87,' Dashboard'!CP$8),IF($C$7=2028,COUNTIFS(Set!$N$8:$N$87,$B22,Set!$B$8:$B$87,' Dashboard'!CP$8),IF($C$7=2029, COUNTIFS(Set!$R$8:$R$87,$B22, Set!$B$8:$B$87,' Dashboard'!CP$8),IF($C$7=2030, COUNTIFS(Set!$V$8:$V$87,$B22, Set!$B$8:$B$87,' Dashboard'!CP$8), IF($C$7=2031, COUNTIFS(Set!$Z$8:$Z$87,$B22, Set!$B$8:$B$87,' Dashboard'!CP$8),IF($C$7=2032, COUNTIFS(Set!$AD$8:$AD$87,$B22, Set!$B$8:$B$87,' Dashboard'!CP$8), IF($C$7=2033, COUNTIFS(Set!$AH$8:$AH$87,$B22, Set!$B$8:$B$87,' Dashboard'!CP$8), IF($C$7=2034, COUNTIFS(Set!$AL$8:$AL$87,$B22, Set!$B$8:$B$87,' Dashboard'!CP$8), IF($C$7=2035,COUNTIFS(Set!$AP$8:$AP$87,$B22, Set!$B$8:$B$87,' Dashboard'!CP$8),0))))))))))</f>
        <v>1</v>
      </c>
      <c r="CR22" s="132">
        <f>IF($C$7=2026,COUNTIFS(Set!$F$8:$F$87,B22,Set!$C$8:$C$87,"=8"),IF($C$7=2027,COUNTIFS(Set!$J$8:$J$87,B22,Set!$C$8:$C$87,"=8"), IF($C$7=2028, COUNTIFS(Set!$N$8:$N$87,B22,Set!$C$8:$C$87,"=8"), IF($C$7=2029, COUNTIFS(Set!$R$8:$R$87,B22,Set!$C$8:$C$87,"=8"), IF($C$7=2030, COUNTIFS(Set!$V$8:$V$87,B22,Set!$C$8:$C$87,"=8"), IF($C$7=2031, COUNTIFS(Set!$Z$8:$Z$87,B22,Set!$C$8:$C$87,"=8"), IF($C$7=2032, COUNTIFS(Set!$AD$8:$AD$87,B22,Set!$C$8:$C$87,"=8"), IF($C$7=2033, COUNTIFS(Set!$AH$8:$AH$87,B22,Set!$C$8:$C$87,"=8"), IF($C$7=2034, COUNTIFS(Set!$AL$8:$AL$87,B22,Set!$C$8:$C$87,"=8"), IF($C$7=2035, COUNTIFS(Set!$AP$8:$AP$87,B22,Set!$C$8:$C$87,"=8"),0))))))))))</f>
        <v>3</v>
      </c>
      <c r="CS22" s="133">
        <f>IF($C$7=2026,COUNTIFS(Set!$F$8:$F$87,$B22,Set!$B$8:$B$87,CS$8),IF($C$7=2027,COUNTIFS(Set!$J$8:$J$87,$B22,Set!$B$8:$B$87,' Dashboard'!CS$8),IF($C$7=2028,COUNTIFS(Set!$N$8:$N$87,$B22,Set!$B$8:$B$87,' Dashboard'!CS$8),IF($C$7=2029, COUNTIFS(Set!$R$8:$R$87,$B22, Set!$B$8:$B$87,' Dashboard'!CS$8),IF($C$7=2030, COUNTIFS(Set!$V$8:$V$87,$B22, Set!$B$8:$B$87,' Dashboard'!CS$8), IF($C$7=2031, COUNTIFS(Set!$Z$8:$Z$87,$B22, Set!$B$8:$B$87,' Dashboard'!CS$8),IF($C$7=2032, COUNTIFS(Set!$AD$8:$AD$87,$B22, Set!$B$8:$B$87,' Dashboard'!CS$8), IF($C$7=2033, COUNTIFS(Set!$AH$8:$AH$87,$B22, Set!$B$8:$B$87,' Dashboard'!CS$8), IF($C$7=2034, COUNTIFS(Set!$AL$8:$AL$87,$B22, Set!$B$8:$B$87,' Dashboard'!CS$8), IF($C$7=2035,COUNTIFS(Set!$AP$8:$AP$87,$B22, Set!$B$8:$B$87,' Dashboard'!CS$8),0))))))))))</f>
        <v>1</v>
      </c>
      <c r="CT22" s="133">
        <f>IF($C$7=2026,COUNTIFS(Set!$F$8:$F$87,$B22,Set!$B$8:$B$87,CT$8),IF($C$7=2027,COUNTIFS(Set!$J$8:$J$87,$B22,Set!$B$8:$B$87,' Dashboard'!CT$8),IF($C$7=2028,COUNTIFS(Set!$N$8:$N$87,$B22,Set!$B$8:$B$87,' Dashboard'!CT$8),IF($C$7=2029, COUNTIFS(Set!$R$8:$R$87,$B22, Set!$B$8:$B$87,' Dashboard'!CT$8),IF($C$7=2030, COUNTIFS(Set!$V$8:$V$87,$B22, Set!$B$8:$B$87,' Dashboard'!CT$8), IF($C$7=2031, COUNTIFS(Set!$Z$8:$Z$87,$B22, Set!$B$8:$B$87,' Dashboard'!CT$8),IF($C$7=2032, COUNTIFS(Set!$AD$8:$AD$87,$B22, Set!$B$8:$B$87,' Dashboard'!CT$8), IF($C$7=2033, COUNTIFS(Set!$AH$8:$AH$87,$B22, Set!$B$8:$B$87,' Dashboard'!CT$8), IF($C$7=2034, COUNTIFS(Set!$AL$8:$AL$87,$B22, Set!$B$8:$B$87,' Dashboard'!CT$8), IF($C$7=2035,COUNTIFS(Set!$AP$8:$AP$87,$B22, Set!$B$8:$B$87,' Dashboard'!CT$8),0))))))))))</f>
        <v>1</v>
      </c>
      <c r="CU22" s="133">
        <f>IF($C$7=2026,COUNTIFS(Set!$F$8:$F$87,$B22,Set!$B$8:$B$87,CU$8),IF($C$7=2027,COUNTIFS(Set!$J$8:$J$87,$B22,Set!$B$8:$B$87,' Dashboard'!CU$8),IF($C$7=2028,COUNTIFS(Set!$N$8:$N$87,$B22,Set!$B$8:$B$87,' Dashboard'!CU$8),IF($C$7=2029, COUNTIFS(Set!$R$8:$R$87,$B22, Set!$B$8:$B$87,' Dashboard'!CU$8),IF($C$7=2030, COUNTIFS(Set!$V$8:$V$87,$B22, Set!$B$8:$B$87,' Dashboard'!CU$8), IF($C$7=2031, COUNTIFS(Set!$Z$8:$Z$87,$B22, Set!$B$8:$B$87,' Dashboard'!CU$8),IF($C$7=2032, COUNTIFS(Set!$AD$8:$AD$87,$B22, Set!$B$8:$B$87,' Dashboard'!CU$8), IF($C$7=2033, COUNTIFS(Set!$AH$8:$AH$87,$B22, Set!$B$8:$B$87,' Dashboard'!CU$8), IF($C$7=2034, COUNTIFS(Set!$AL$8:$AL$87,$B22, Set!$B$8:$B$87,' Dashboard'!CU$8), IF($C$7=2035,COUNTIFS(Set!$AP$8:$AP$87,$B22, Set!$B$8:$B$87,' Dashboard'!CU$8),0))))))))))</f>
        <v>1</v>
      </c>
      <c r="CW22" s="126">
        <f>IF($C$7=2026,COUNTIFS(Set!$F$8:$F$87,B22,Set!$C$8:$C$87,"=9"),IF($C$7=2027,COUNTIFS(Set!$J$8:$J$87,B22,Set!$C$8:$C$87,"=9"), IF($C$7=2028, COUNTIFS(Set!$N$8:$N$87,B22,Set!$C$8:$C$87,"=9"), IF($C$7=2029, COUNTIFS(Set!$R$8:$R$87,B22,Set!$C$8:$C$87,"=9"), IF($C$7=2030, COUNTIFS(Set!$V$8:$V$87,B22,Set!$C$8:$C$87,"=9"), IF($C$7=2031, COUNTIFS(Set!$Z$8:$Z$87,B22,Set!$C$8:$C$87,"=9"), IF($C$7=2032, COUNTIFS(Set!$AD$8:$AD$87,B22,Set!$C$8:$C$87,"=9"), IF($C$7=2033, COUNTIFS(Set!$AH$8:$AH$87,B22,Set!$C$8:$C$87,"=9"), IF($C$7=2034, COUNTIFS(Set!$AL$8:$AL$87,B22,Set!$C$8:$C$87,"=9"), IF($C$7=2035, COUNTIFS(Set!$AP$8:$AP$87,B22,Set!$C$8:$C$87,"=9"),0))))))))))</f>
        <v>0</v>
      </c>
      <c r="CX22" s="131">
        <f>IF($C$7=2026,COUNTIFS(Set!$F$8:$F$87,$B22,Set!$B$8:$B$87,CX$8),IF($C$7=2027,COUNTIFS(Set!$J$8:$J$87,$B22,Set!$B$8:$B$87,' Dashboard'!CX$8),IF($C$7=2028,COUNTIFS(Set!$N$8:$N$87,$B22,Set!$B$8:$B$87,' Dashboard'!CX$8),IF($C$7=2029, COUNTIFS(Set!$R$8:$R$87,$B22, Set!$B$8:$B$87,' Dashboard'!CX$8),IF($C$7=2030, COUNTIFS(Set!$V$8:$V$87,$B22, Set!$B$8:$B$87,' Dashboard'!CX$8), IF($C$7=2031, COUNTIFS(Set!$Z$8:$Z$87,$B22, Set!$B$8:$B$87,' Dashboard'!CX$8),IF($C$7=2032, COUNTIFS(Set!$AD$8:$AD$87,$B22, Set!$B$8:$B$87,' Dashboard'!CX$8), IF($C$7=2033, COUNTIFS(Set!$AH$8:$AH$87,$B22, Set!$B$8:$B$87,' Dashboard'!CX$8), IF($C$7=2034, COUNTIFS(Set!$AL$8:$AL$87,$B22, Set!$B$8:$B$87,' Dashboard'!CX$8), IF($C$7=2035,COUNTIFS(Set!$AP$8:$AP$87,$B22, Set!$B$8:$B$87,' Dashboard'!CX$8),0))))))))))</f>
        <v>0</v>
      </c>
    </row>
    <row r="23" spans="2:102" ht="12.75" customHeight="1" x14ac:dyDescent="0.25">
      <c r="B23" s="118" t="str">
        <f>'Hilfstabellen &amp; Legenden'!D10</f>
        <v>fortschreitend</v>
      </c>
      <c r="C23" s="141">
        <f t="shared" si="12"/>
        <v>18</v>
      </c>
      <c r="D23" s="142">
        <f t="shared" si="13"/>
        <v>0.22500000000000001</v>
      </c>
      <c r="F23" s="126">
        <f>IF($C$7=2026,COUNTIFS(Set!$F$8:$F$87,B23,Set!$C$8:$C$87,"=1"),IF($C$7=2027,COUNTIFS(Set!$J$8:$J$87,B23,Set!$C$8:$C$87,"=1"), IF($C$7=2028, COUNTIFS(Set!$N$8:$N$87,B23,Set!$C$8:$C$87,"=1"), IF($C$7=2029, COUNTIFS(Set!$R$8:$R$87,B23,Set!$C$8:$C$87,"=1"), IF($C$7=2030, COUNTIFS(Set!$V$8:$V$87,B23,Set!$C$8:$C$87,"=1"), IF($C$7=2031, COUNTIFS(Set!$Z$8:$Z$87,B23,Set!$C$8:$C$87,"=1"), IF($C$7=2032, COUNTIFS(Set!$AD$8:$AD$87,B23,Set!$C$8:$C$87,"=1"), IF($C$7=2033, COUNTIFS(Set!$AH$8:$AH$87,B23,Set!$C$8:$C$87,"=1"), IF($C$7=2034, COUNTIFS(Set!$AL$8:$AL$87,B23,Set!$C$8:$C$87,"=1"), IF($C$7=2035, COUNTIFS(Set!$AP$8:$AP$87,B23,Set!$C$8:$C$87,"=1"),0))))))))))</f>
        <v>0</v>
      </c>
      <c r="G23" s="127">
        <f>IF($C$7=2026,COUNTIFS(Set!$F$8:$F$87,$B23,Set!$B$8:$B$87,G$8),IF($C$7=2027,COUNTIFS(Set!$J$8:$J$87,$B23,Set!$B$8:$B$87,' Dashboard'!G$8),IF($C$7=2028,COUNTIFS(Set!$N$8:$N$87,$B23,Set!$B$8:$B$87,' Dashboard'!G$8),IF($C$7=2029, COUNTIFS(Set!$R$8:$R$87,$B23, Set!$B$8:$B$87,' Dashboard'!G$8),IF($C$7=2030, COUNTIFS(Set!$V$8:$V$87,$B23, Set!$B$8:$B$87,' Dashboard'!G$8), IF($C$7=2031, COUNTIFS(Set!$Z$8:$Z$87,$B23, Set!$B$8:$B$87,' Dashboard'!G$8),IF($C$7=2032, COUNTIFS(Set!$AD$8:$AD$87,$B23, Set!$B$8:$B$87,' Dashboard'!G$8), IF($C$7=2033, COUNTIFS(Set!$AH$8:$AH$87,$B23, Set!$B$8:$B$87,' Dashboard'!G$8), IF($C$7=2034, COUNTIFS(Set!$AL$8:$AL$87,$B23, Set!$B$8:$B$87,' Dashboard'!G$8), IF($C$7=2035,COUNTIFS(Set!$AP$8:$AP$87,$B23, Set!$B$8:$B$87,' Dashboard'!G$8),0))))))))))</f>
        <v>0</v>
      </c>
      <c r="H23" s="127">
        <f>IF($C$7=2026,COUNTIFS(Set!$F$8:$F$87,$B23,Set!$B$8:$B$87,H$8),IF($C$7=2027,COUNTIFS(Set!$J$8:$J$87,$B23,Set!$B$8:$B$87,' Dashboard'!H$8),IF($C$7=2028,COUNTIFS(Set!$N$8:$N$87,$B23,Set!$B$8:$B$87,' Dashboard'!H$8),IF($C$7=2029, COUNTIFS(Set!$R$8:$R$87,$B23, Set!$B$8:$B$87,' Dashboard'!H$8),IF($C$7=2030, COUNTIFS(Set!$V$8:$V$87,$B23, Set!$B$8:$B$87,' Dashboard'!H$8), IF($C$7=2031, COUNTIFS(Set!$Z$8:$Z$87,$B23, Set!$B$8:$B$87,' Dashboard'!H$8),IF($C$7=2032, COUNTIFS(Set!$AD$8:$AD$87,$B23, Set!$B$8:$B$87,' Dashboard'!H$8), IF($C$7=2033, COUNTIFS(Set!$AH$8:$AH$87,$B23, Set!$B$8:$B$87,' Dashboard'!H$8), IF($C$7=2034, COUNTIFS(Set!$AL$8:$AL$87,$B23, Set!$B$8:$B$87,' Dashboard'!H$8), IF($C$7=2035,COUNTIFS(Set!$AP$8:$AP$87,$B23, Set!$B$8:$B$87,' Dashboard'!H$8),0))))))))))</f>
        <v>0</v>
      </c>
      <c r="I23" s="127">
        <f>IF($C$7=2026,COUNTIFS(Set!$F$8:$F$87,$B23,Set!$B$8:$B$87,I$8),IF($C$7=2027,COUNTIFS(Set!$J$8:$J$87,$B23,Set!$B$8:$B$87,' Dashboard'!I$8),IF($C$7=2028,COUNTIFS(Set!$N$8:$N$87,$B23,Set!$B$8:$B$87,' Dashboard'!I$8),IF($C$7=2029, COUNTIFS(Set!$R$8:$R$87,$B23, Set!$B$8:$B$87,' Dashboard'!I$8),IF($C$7=2030, COUNTIFS(Set!$V$8:$V$87,$B23, Set!$B$8:$B$87,' Dashboard'!I$8), IF($C$7=2031, COUNTIFS(Set!$Z$8:$Z$87,$B23, Set!$B$8:$B$87,' Dashboard'!I$8),IF($C$7=2032, COUNTIFS(Set!$AD$8:$AD$87,$B23, Set!$B$8:$B$87,' Dashboard'!I$8), IF($C$7=2033, COUNTIFS(Set!$AH$8:$AH$87,$B23, Set!$B$8:$B$87,' Dashboard'!I$8), IF($C$7=2034, COUNTIFS(Set!$AL$8:$AL$87,$B23, Set!$B$8:$B$87,' Dashboard'!I$8), IF($C$7=2035,COUNTIFS(Set!$AP$8:$AP$87,$B23, Set!$B$8:$B$87,' Dashboard'!I$8),0))))))))))</f>
        <v>0</v>
      </c>
      <c r="J23" s="127">
        <f>IF($C$7=2026,COUNTIFS(Set!$F$8:$F$87,$B23,Set!$B$8:$B$87,J$8),IF($C$7=2027,COUNTIFS(Set!$J$8:$J$87,$B23,Set!$B$8:$B$87,' Dashboard'!J$8),IF($C$7=2028,COUNTIFS(Set!$N$8:$N$87,$B23,Set!$B$8:$B$87,' Dashboard'!J$8),IF($C$7=2029, COUNTIFS(Set!$R$8:$R$87,$B23, Set!$B$8:$B$87,' Dashboard'!J$8),IF($C$7=2030, COUNTIFS(Set!$V$8:$V$87,$B23, Set!$B$8:$B$87,' Dashboard'!J$8), IF($C$7=2031, COUNTIFS(Set!$Z$8:$Z$87,$B23, Set!$B$8:$B$87,' Dashboard'!J$8),IF($C$7=2032, COUNTIFS(Set!$AD$8:$AD$87,$B23, Set!$B$8:$B$87,' Dashboard'!J$8), IF($C$7=2033, COUNTIFS(Set!$AH$8:$AH$87,$B23, Set!$B$8:$B$87,' Dashboard'!J$8), IF($C$7=2034, COUNTIFS(Set!$AL$8:$AL$87,$B23, Set!$B$8:$B$87,' Dashboard'!J$8), IF($C$7=2035,COUNTIFS(Set!$AP$8:$AP$87,$B23, Set!$B$8:$B$87,' Dashboard'!J$8),0))))))))))</f>
        <v>0</v>
      </c>
      <c r="K23" s="108"/>
      <c r="L23" s="129">
        <f>IF($C$7=2026,COUNTIFS(Set!$F$8:$F$87,B23,Set!$C$8:$C$87,"=2"),IF($C$7=2027,COUNTIFS(Set!$J$8:$J$87,B23,Set!$C$8:$C$87,"=2"), IF($C$7=2028, COUNTIFS(Set!$N$8:$N$87,B23,Set!$C$8:$C$87,"=2"), IF($C$7=2029, COUNTIFS(Set!$R$8:$R$87,B23,Set!C$8:$C$87,"=2"), IF($C$7=2030, COUNTIFS(Set!$V$8:$V$87,B23,Set!$C$8:$C$87,"=2"), IF($C$7=2031, COUNTIFS(Set!$Z$8:$Z$87,B23,Set!$C$8:$C$87,"=2"), IF($C$7=2032, COUNTIFS(Set!$AD$8:$AD$87,B23,Set!$C$8:$C$87,"=2"), IF($C$7=2033, COUNTIFS(Set!$AH$8:$AH$87,B23,Set!$C$8:$C$87,"=2"), IF($C$7=2034, COUNTIFS(Set!$AL$8:$AL$87,B23,Set!$C$8:$C$87,"=2"), IF($C$7=2035, COUNTIFS(Set!$AP$8:$AP$87,B23,Set!$C$8:$C$87,"=2"),0))))))))))</f>
        <v>7</v>
      </c>
      <c r="M23" s="130">
        <f>IF($C$7=2026,COUNTIFS(Set!$F$8:$F$87,$B23,Set!$B$8:$B$87,M$8),IF($C$7=2027,COUNTIFS(Set!$J$8:$J$87,$B23,Set!$B$8:$B$87,' Dashboard'!M$8),IF($C$7=2028,COUNTIFS(Set!$N$8:$N$87,$B23,Set!$B$8:$B$87,' Dashboard'!M$8),IF($C$7=2029, COUNTIFS(Set!$R$8:$R$87,$B23, Set!$B$8:$B$87,' Dashboard'!M$8),IF($C$7=2030, COUNTIFS(Set!$V$8:$V$87,$B23, Set!$B$8:$B$87,' Dashboard'!M$8), IF($C$7=2031, COUNTIFS(Set!$Z$8:$Z$87,$B23, Set!$B$8:$B$87,' Dashboard'!M$8),IF($C$7=2032, COUNTIFS(Set!$AD$8:$AD$87,$B23, Set!$B$8:$B$87,' Dashboard'!M$8), IF($C$7=2033, COUNTIFS(Set!$AH$8:$AH$87,$B23, Set!$B$8:$B$87,' Dashboard'!M$8), IF($C$7=2034, COUNTIFS(Set!$AL$8:$AL$87,$B23, Set!$B$8:$B$87,' Dashboard'!M$8), IF($C$7=2035,COUNTIFS(Set!$AP$8:$AP$87,$B23, Set!$B$8:$B$87,' Dashboard'!M$8),0))))))))))</f>
        <v>0</v>
      </c>
      <c r="N23" s="130">
        <f>IF($C$7=2026,COUNTIFS(Set!$F$8:$F$87,$B23,Set!$B$8:$B$87,N$8),IF($C$7=2027,COUNTIFS(Set!$J$8:$J$87,$B23,Set!$B$8:$B$87,' Dashboard'!N$8),IF($C$7=2028,COUNTIFS(Set!$N$8:$N$87,$B23,Set!$B$8:$B$87,' Dashboard'!N$8),IF($C$7=2029, COUNTIFS(Set!$R$8:$R$87,$B23, Set!$B$8:$B$87,' Dashboard'!N$8),IF($C$7=2030, COUNTIFS(Set!$V$8:$V$87,$B23, Set!$B$8:$B$87,' Dashboard'!N$8), IF($C$7=2031, COUNTIFS(Set!$Z$8:$Z$87,$B23, Set!$B$8:$B$87,' Dashboard'!N$8),IF($C$7=2032, COUNTIFS(Set!$AD$8:$AD$87,$B23, Set!$B$8:$B$87,' Dashboard'!N$8), IF($C$7=2033, COUNTIFS(Set!$AH$8:$AH$87,$B23, Set!$B$8:$B$87,' Dashboard'!N$8), IF($C$7=2034, COUNTIFS(Set!$AL$8:$AL$87,$B23, Set!$B$8:$B$87,' Dashboard'!N$8), IF($C$7=2035,COUNTIFS(Set!$AP$8:$AP$87,$B23, Set!$B$8:$B$87,' Dashboard'!N$8),0))))))))))</f>
        <v>0</v>
      </c>
      <c r="O23" s="130">
        <f>IF($C$7=2026,COUNTIFS(Set!$F$8:$F$87,$B23,Set!$B$8:$B$87,O$8),IF($C$7=2027,COUNTIFS(Set!$J$8:$J$87,$B23,Set!$B$8:$B$87,' Dashboard'!O$8),IF($C$7=2028,COUNTIFS(Set!$N$8:$N$87,$B23,Set!$B$8:$B$87,' Dashboard'!O$8),IF($C$7=2029, COUNTIFS(Set!$R$8:$R$87,$B23, Set!$B$8:$B$87,' Dashboard'!O$8),IF($C$7=2030, COUNTIFS(Set!$V$8:$V$87,$B23, Set!$B$8:$B$87,' Dashboard'!O$8), IF($C$7=2031, COUNTIFS(Set!$Z$8:$Z$87,$B23, Set!$B$8:$B$87,' Dashboard'!O$8),IF($C$7=2032, COUNTIFS(Set!$AD$8:$AD$87,$B23, Set!$B$8:$B$87,' Dashboard'!O$8), IF($C$7=2033, COUNTIFS(Set!$AH$8:$AH$87,$B23, Set!$B$8:$B$87,' Dashboard'!O$8), IF($C$7=2034, COUNTIFS(Set!$AL$8:$AL$87,$B23, Set!$B$8:$B$87,' Dashboard'!O$8), IF($C$7=2035,COUNTIFS(Set!$AP$8:$AP$87,$B23, Set!$B$8:$B$87,' Dashboard'!O$8),0))))))))))</f>
        <v>0</v>
      </c>
      <c r="P23" s="130">
        <f>IF($C$7=2026,COUNTIFS(Set!$F$8:$F$87,$B23,Set!$B$8:$B$87,P$8),IF($C$7=2027,COUNTIFS(Set!$J$8:$J$87,$B23,Set!$B$8:$B$87,' Dashboard'!P$8),IF($C$7=2028,COUNTIFS(Set!$N$8:$N$87,$B23,Set!$B$8:$B$87,' Dashboard'!P$8),IF($C$7=2029, COUNTIFS(Set!$R$8:$R$87,$B23, Set!$B$8:$B$87,' Dashboard'!P$8),IF($C$7=2030, COUNTIFS(Set!$V$8:$V$87,$B23, Set!$B$8:$B$87,' Dashboard'!P$8), IF($C$7=2031, COUNTIFS(Set!$Z$8:$Z$87,$B23, Set!$B$8:$B$87,' Dashboard'!P$8),IF($C$7=2032, COUNTIFS(Set!$AD$8:$AD$87,$B23, Set!$B$8:$B$87,' Dashboard'!P$8), IF($C$7=2033, COUNTIFS(Set!$AH$8:$AH$87,$B23, Set!$B$8:$B$87,' Dashboard'!P$8), IF($C$7=2034, COUNTIFS(Set!$AL$8:$AL$87,$B23, Set!$B$8:$B$87,' Dashboard'!P$8), IF($C$7=2035,COUNTIFS(Set!$AP$8:$AP$87,$B23, Set!$B$8:$B$87,' Dashboard'!P$8),0))))))))))</f>
        <v>0</v>
      </c>
      <c r="Q23" s="130">
        <f>IF($C$7=2026,COUNTIFS(Set!$F$8:$F$87,$B23,Set!$B$8:$B$87,Q$8),IF($C$7=2027,COUNTIFS(Set!$J$8:$J$87,$B23,Set!$B$8:$B$87,' Dashboard'!Q$8),IF($C$7=2028,COUNTIFS(Set!$N$8:$N$87,$B23,Set!$B$8:$B$87,' Dashboard'!Q$8),IF($C$7=2029, COUNTIFS(Set!$R$8:$R$87,$B23, Set!$B$8:$B$87,' Dashboard'!Q$8),IF($C$7=2030, COUNTIFS(Set!$V$8:$V$87,$B23, Set!$B$8:$B$87,' Dashboard'!Q$8), IF($C$7=2031, COUNTIFS(Set!$Z$8:$Z$87,$B23, Set!$B$8:$B$87,' Dashboard'!Q$8),IF($C$7=2032, COUNTIFS(Set!$AD$8:$AD$87,$B23, Set!$B$8:$B$87,' Dashboard'!Q$8), IF($C$7=2033, COUNTIFS(Set!$AH$8:$AH$87,$B23, Set!$B$8:$B$87,' Dashboard'!Q$8), IF($C$7=2034, COUNTIFS(Set!$AL$8:$AL$87,$B23, Set!$B$8:$B$87,' Dashboard'!Q$8), IF($C$7=2035,COUNTIFS(Set!$AP$8:$AP$87,$B23, Set!$B$8:$B$87,' Dashboard'!Q$8),0))))))))))</f>
        <v>0</v>
      </c>
      <c r="R23" s="130">
        <f>IF($C$7=2026,COUNTIFS(Set!$F$8:$F$87,$B23,Set!$B$8:$B$87,R$8),IF($C$7=2027,COUNTIFS(Set!$J$8:$J$87,$B23,Set!$B$8:$B$87,' Dashboard'!R$8),IF($C$7=2028,COUNTIFS(Set!$N$8:$N$87,$B23,Set!$B$8:$B$87,' Dashboard'!R$8),IF($C$7=2029, COUNTIFS(Set!$R$8:$R$87,$B23, Set!$B$8:$B$87,' Dashboard'!R$8),IF($C$7=2030, COUNTIFS(Set!$V$8:$V$87,$B23, Set!$B$8:$B$87,' Dashboard'!R$8), IF($C$7=2031, COUNTIFS(Set!$Z$8:$Z$87,$B23, Set!$B$8:$B$87,' Dashboard'!R$8),IF($C$7=2032, COUNTIFS(Set!$AD$8:$AD$87,$B23, Set!$B$8:$B$87,' Dashboard'!R$8), IF($C$7=2033, COUNTIFS(Set!$AH$8:$AH$87,$B23, Set!$B$8:$B$87,' Dashboard'!R$8), IF($C$7=2034, COUNTIFS(Set!$AL$8:$AL$87,$B23, Set!$B$8:$B$87,' Dashboard'!R$8), IF($C$7=2035,COUNTIFS(Set!$AP$8:$AP$87,$B23, Set!$B$8:$B$87,' Dashboard'!R$8),0))))))))))</f>
        <v>1</v>
      </c>
      <c r="S23" s="130">
        <f>IF($C$7=2026,COUNTIFS(Set!$F$8:$F$87,$B23,Set!$B$8:$B$87,S$8),IF($C$7=2027,COUNTIFS(Set!$J$8:$J$87,$B23,Set!$B$8:$B$87,' Dashboard'!S$8),IF($C$7=2028,COUNTIFS(Set!$N$8:$N$87,$B23,Set!$B$8:$B$87,' Dashboard'!S$8),IF($C$7=2029, COUNTIFS(Set!$R$8:$R$87,$B23, Set!$B$8:$B$87,' Dashboard'!S$8),IF($C$7=2030, COUNTIFS(Set!$V$8:$V$87,$B23, Set!$B$8:$B$87,' Dashboard'!S$8), IF($C$7=2031, COUNTIFS(Set!$Z$8:$Z$87,$B23, Set!$B$8:$B$87,' Dashboard'!S$8),IF($C$7=2032, COUNTIFS(Set!$AD$8:$AD$87,$B23, Set!$B$8:$B$87,' Dashboard'!S$8), IF($C$7=2033, COUNTIFS(Set!$AH$8:$AH$87,$B23, Set!$B$8:$B$87,' Dashboard'!S$8), IF($C$7=2034, COUNTIFS(Set!$AL$8:$AL$87,$B23, Set!$B$8:$B$87,' Dashboard'!S$8), IF($C$7=2035,COUNTIFS(Set!$AP$8:$AP$87,$B23, Set!$B$8:$B$87,' Dashboard'!S$8),0))))))))))</f>
        <v>1</v>
      </c>
      <c r="T23" s="130">
        <f>IF($C$7=2026,COUNTIFS(Set!$F$8:$F$87,$B23,Set!$B$8:$B$87,T$8),IF($C$7=2027,COUNTIFS(Set!$J$8:$J$87,$B23,Set!$B$8:$B$87,' Dashboard'!T$8),IF($C$7=2028,COUNTIFS(Set!$N$8:$N$87,$B23,Set!$B$8:$B$87,' Dashboard'!T$8),IF($C$7=2029, COUNTIFS(Set!$R$8:$R$87,$B23, Set!$B$8:$B$87,' Dashboard'!T$8),IF($C$7=2030, COUNTIFS(Set!$V$8:$V$87,$B23, Set!$B$8:$B$87,' Dashboard'!T$8), IF($C$7=2031, COUNTIFS(Set!$Z$8:$Z$87,$B23, Set!$B$8:$B$87,' Dashboard'!T$8),IF($C$7=2032, COUNTIFS(Set!$AD$8:$AD$87,$B23, Set!$B$8:$B$87,' Dashboard'!T$8), IF($C$7=2033, COUNTIFS(Set!$AH$8:$AH$87,$B23, Set!$B$8:$B$87,' Dashboard'!T$8), IF($C$7=2034, COUNTIFS(Set!$AL$8:$AL$87,$B23, Set!$B$8:$B$87,' Dashboard'!T$8), IF($C$7=2035,COUNTIFS(Set!$AP$8:$AP$87,$B23, Set!$B$8:$B$87,' Dashboard'!T$8),0))))))))))</f>
        <v>1</v>
      </c>
      <c r="U23" s="130">
        <f>IF($C$7=2026,COUNTIFS(Set!$F$8:$F$87,$B23,Set!$B$8:$B$87,U$8),IF($C$7=2027,COUNTIFS(Set!$J$8:$J$87,$B23,Set!$B$8:$B$87,' Dashboard'!U$8),IF($C$7=2028,COUNTIFS(Set!$N$8:$N$87,$B23,Set!$B$8:$B$87,' Dashboard'!U$8),IF($C$7=2029, COUNTIFS(Set!$R$8:$R$87,$B23, Set!$B$8:$B$87,' Dashboard'!U$8),IF($C$7=2030, COUNTIFS(Set!$V$8:$V$87,$B23, Set!$B$8:$B$87,' Dashboard'!U$8), IF($C$7=2031, COUNTIFS(Set!$Z$8:$Z$87,$B23, Set!$B$8:$B$87,' Dashboard'!U$8),IF($C$7=2032, COUNTIFS(Set!$AD$8:$AD$87,$B23, Set!$B$8:$B$87,' Dashboard'!U$8), IF($C$7=2033, COUNTIFS(Set!$AH$8:$AH$87,$B23, Set!$B$8:$B$87,' Dashboard'!U$8), IF($C$7=2034, COUNTIFS(Set!$AL$8:$AL$87,$B23, Set!$B$8:$B$87,' Dashboard'!U$8), IF($C$7=2035,COUNTIFS(Set!$AP$8:$AP$87,$B23, Set!$B$8:$B$87,' Dashboard'!U$8),0))))))))))</f>
        <v>0</v>
      </c>
      <c r="V23" s="130">
        <f>IF($C$7=2026,COUNTIFS(Set!$F$8:$F$87,$B23,Set!$B$8:$B$87,V$8),IF($C$7=2027,COUNTIFS(Set!$J$8:$J$87,$B23,Set!$B$8:$B$87,' Dashboard'!V$8),IF($C$7=2028,COUNTIFS(Set!$N$8:$N$87,$B23,Set!$B$8:$B$87,' Dashboard'!V$8),IF($C$7=2029, COUNTIFS(Set!$R$8:$R$87,$B23, Set!$B$8:$B$87,' Dashboard'!V$8),IF($C$7=2030, COUNTIFS(Set!$V$8:$V$87,$B23, Set!$B$8:$B$87,' Dashboard'!V$8), IF($C$7=2031, COUNTIFS(Set!$Z$8:$Z$87,$B23, Set!$B$8:$B$87,' Dashboard'!V$8),IF($C$7=2032, COUNTIFS(Set!$AD$8:$AD$87,$B23, Set!$B$8:$B$87,' Dashboard'!V$8), IF($C$7=2033, COUNTIFS(Set!$AH$8:$AH$87,$B23, Set!$B$8:$B$87,' Dashboard'!V$8), IF($C$7=2034, COUNTIFS(Set!$AL$8:$AL$87,$B23, Set!$B$8:$B$87,' Dashboard'!V$8), IF($C$7=2035,COUNTIFS(Set!$AP$8:$AP$87,$B23, Set!$B$8:$B$87,' Dashboard'!V$8),0))))))))))</f>
        <v>0</v>
      </c>
      <c r="W23" s="130">
        <f>IF($C$7=2026,COUNTIFS(Set!$F$8:$F$87,$B23,Set!$B$8:$B$87,W$8),IF($C$7=2027,COUNTIFS(Set!$J$8:$J$87,$B23,Set!$B$8:$B$87,' Dashboard'!W$8),IF($C$7=2028,COUNTIFS(Set!$N$8:$N$87,$B23,Set!$B$8:$B$87,' Dashboard'!W$8),IF($C$7=2029, COUNTIFS(Set!$R$8:$R$87,$B23, Set!$B$8:$B$87,' Dashboard'!W$8),IF($C$7=2030, COUNTIFS(Set!$V$8:$V$87,$B23, Set!$B$8:$B$87,' Dashboard'!W$8), IF($C$7=2031, COUNTIFS(Set!$Z$8:$Z$87,$B23, Set!$B$8:$B$87,' Dashboard'!W$8),IF($C$7=2032, COUNTIFS(Set!$AD$8:$AD$87,$B23, Set!$B$8:$B$87,' Dashboard'!W$8), IF($C$7=2033, COUNTIFS(Set!$AH$8:$AH$87,$B23, Set!$B$8:$B$87,' Dashboard'!W$8), IF($C$7=2034, COUNTIFS(Set!$AL$8:$AL$87,$B23, Set!$B$8:$B$87,' Dashboard'!W$8), IF($C$7=2035,COUNTIFS(Set!$AP$8:$AP$87,$B23, Set!$B$8:$B$87,' Dashboard'!W$8),0))))))))))</f>
        <v>1</v>
      </c>
      <c r="X23" s="130">
        <f>IF($C$7=2026,COUNTIFS(Set!$F$8:$F$87,$B23,Set!$B$8:$B$87,X$8),IF($C$7=2027,COUNTIFS(Set!$J$8:$J$87,$B23,Set!$B$8:$B$87,' Dashboard'!X$8),IF($C$7=2028,COUNTIFS(Set!$N$8:$N$87,$B23,Set!$B$8:$B$87,' Dashboard'!X$8),IF($C$7=2029, COUNTIFS(Set!$R$8:$R$87,$B23, Set!$B$8:$B$87,' Dashboard'!X$8),IF($C$7=2030, COUNTIFS(Set!$V$8:$V$87,$B23, Set!$B$8:$B$87,' Dashboard'!X$8), IF($C$7=2031, COUNTIFS(Set!$Z$8:$Z$87,$B23, Set!$B$8:$B$87,' Dashboard'!X$8),IF($C$7=2032, COUNTIFS(Set!$AD$8:$AD$87,$B23, Set!$B$8:$B$87,' Dashboard'!X$8), IF($C$7=2033, COUNTIFS(Set!$AH$8:$AH$87,$B23, Set!$B$8:$B$87,' Dashboard'!X$8), IF($C$7=2034, COUNTIFS(Set!$AL$8:$AL$87,$B23, Set!$B$8:$B$87,' Dashboard'!X$8), IF($C$7=2035,COUNTIFS(Set!$AP$8:$AP$87,$B23, Set!$B$8:$B$87,' Dashboard'!X$8),0))))))))))</f>
        <v>1</v>
      </c>
      <c r="Y23" s="130">
        <f>IF($C$7=2026,COUNTIFS(Set!$F$8:$F$87,$B23,Set!$B$8:$B$87,Y$8),IF($C$7=2027,COUNTIFS(Set!$J$8:$J$87,$B23,Set!$B$8:$B$87,' Dashboard'!Y$8),IF($C$7=2028,COUNTIFS(Set!$N$8:$N$87,$B23,Set!$B$8:$B$87,' Dashboard'!Y$8),IF($C$7=2029, COUNTIFS(Set!$R$8:$R$87,$B23, Set!$B$8:$B$87,' Dashboard'!Y$8),IF($C$7=2030, COUNTIFS(Set!$V$8:$V$87,$B23, Set!$B$8:$B$87,' Dashboard'!Y$8), IF($C$7=2031, COUNTIFS(Set!$Z$8:$Z$87,$B23, Set!$B$8:$B$87,' Dashboard'!Y$8),IF($C$7=2032, COUNTIFS(Set!$AD$8:$AD$87,$B23, Set!$B$8:$B$87,' Dashboard'!Y$8), IF($C$7=2033, COUNTIFS(Set!$AH$8:$AH$87,$B23, Set!$B$8:$B$87,' Dashboard'!Y$8), IF($C$7=2034, COUNTIFS(Set!$AL$8:$AL$87,$B23, Set!$B$8:$B$87,' Dashboard'!Y$8), IF($C$7=2035,COUNTIFS(Set!$AP$8:$AP$87,$B23, Set!$B$8:$B$87,' Dashboard'!Y$8),0))))))))))</f>
        <v>0</v>
      </c>
      <c r="Z23" s="130">
        <f>IF($C$7=2026,COUNTIFS(Set!$F$8:$F$87,$B23,Set!$B$8:$B$87,Z$8),IF($C$7=2027,COUNTIFS(Set!$J$8:$J$87,$B23,Set!$B$8:$B$87,' Dashboard'!Z$8),IF($C$7=2028,COUNTIFS(Set!$N$8:$N$87,$B23,Set!$B$8:$B$87,' Dashboard'!Z$8),IF($C$7=2029, COUNTIFS(Set!$R$8:$R$87,$B23, Set!$B$8:$B$87,' Dashboard'!Z$8),IF($C$7=2030, COUNTIFS(Set!$V$8:$V$87,$B23, Set!$B$8:$B$87,' Dashboard'!Z$8), IF($C$7=2031, COUNTIFS(Set!$Z$8:$Z$87,$B23, Set!$B$8:$B$87,' Dashboard'!Z$8),IF($C$7=2032, COUNTIFS(Set!$AD$8:$AD$87,$B23, Set!$B$8:$B$87,' Dashboard'!Z$8), IF($C$7=2033, COUNTIFS(Set!$AH$8:$AH$87,$B23, Set!$B$8:$B$87,' Dashboard'!Z$8), IF($C$7=2034, COUNTIFS(Set!$AL$8:$AL$87,$B23, Set!$B$8:$B$87,' Dashboard'!Z$8), IF($C$7=2035,COUNTIFS(Set!$AP$8:$AP$87,$B23, Set!$B$8:$B$87,' Dashboard'!Z$8),0))))))))))</f>
        <v>1</v>
      </c>
      <c r="AA23" s="130">
        <f>IF($C$7=2026,COUNTIFS(Set!$F$8:$F$87,$B23,Set!$B$8:$B$87,AA$8),IF($C$7=2027,COUNTIFS(Set!$J$8:$J$87,$B23,Set!$B$8:$B$87,' Dashboard'!AA$8),IF($C$7=2028,COUNTIFS(Set!$N$8:$N$87,$B23,Set!$B$8:$B$87,' Dashboard'!AA$8),IF($C$7=2029, COUNTIFS(Set!$R$8:$R$87,$B23, Set!$B$8:$B$87,' Dashboard'!AA$8),IF($C$7=2030, COUNTIFS(Set!$V$8:$V$87,$B23, Set!$B$8:$B$87,' Dashboard'!AA$8), IF($C$7=2031, COUNTIFS(Set!$Z$8:$Z$87,$B23, Set!$B$8:$B$87,' Dashboard'!AA$8),IF($C$7=2032, COUNTIFS(Set!$AD$8:$AD$87,$B23, Set!$B$8:$B$87,' Dashboard'!AA$8), IF($C$7=2033, COUNTIFS(Set!$AH$8:$AH$87,$B23, Set!$B$8:$B$87,' Dashboard'!AA$8), IF($C$7=2034, COUNTIFS(Set!$AL$8:$AL$87,$B23, Set!$B$8:$B$87,' Dashboard'!AA$8), IF($C$7=2035,COUNTIFS(Set!$AP$8:$AP$87,$B23, Set!$B$8:$B$87,' Dashboard'!AA$8),0))))))))))</f>
        <v>0</v>
      </c>
      <c r="AB23" s="130">
        <f>IF($C$7=2026,COUNTIFS(Set!$F$8:$F$87,$B23,Set!$B$8:$B$87,AB$8),IF($C$7=2027,COUNTIFS(Set!$J$8:$J$87,$B23,Set!$B$8:$B$87,' Dashboard'!AB$8),IF($C$7=2028,COUNTIFS(Set!$N$8:$N$87,$B23,Set!$B$8:$B$87,' Dashboard'!AB$8),IF($C$7=2029, COUNTIFS(Set!$R$8:$R$87,$B23, Set!$B$8:$B$87,' Dashboard'!AB$8),IF($C$7=2030, COUNTIFS(Set!$V$8:$V$87,$B23, Set!$B$8:$B$87,' Dashboard'!AB$8), IF($C$7=2031, COUNTIFS(Set!$Z$8:$Z$87,$B23, Set!$B$8:$B$87,' Dashboard'!AB$8),IF($C$7=2032, COUNTIFS(Set!$AD$8:$AD$87,$B23, Set!$B$8:$B$87,' Dashboard'!AB$8), IF($C$7=2033, COUNTIFS(Set!$AH$8:$AH$87,$B23, Set!$B$8:$B$87,' Dashboard'!AB$8), IF($C$7=2034, COUNTIFS(Set!$AL$8:$AL$87,$B23, Set!$B$8:$B$87,' Dashboard'!AB$8), IF($C$7=2035,COUNTIFS(Set!$AP$8:$AP$87,$B23, Set!$B$8:$B$87,' Dashboard'!AB$8),0))))))))))</f>
        <v>0</v>
      </c>
      <c r="AC23" s="130">
        <f>IF($C$7=2026,COUNTIFS(Set!$F$8:$F$87,$B23,Set!$B$8:$B$87,AC$8),IF($C$7=2027,COUNTIFS(Set!$J$8:$J$87,$B23,Set!$B$8:$B$87,' Dashboard'!AC$8),IF($C$7=2028,COUNTIFS(Set!$N$8:$N$87,$B23,Set!$B$8:$B$87,' Dashboard'!AC$8),IF($C$7=2029, COUNTIFS(Set!$R$8:$R$87,$B23, Set!$B$8:$B$87,' Dashboard'!AC$8),IF($C$7=2030, COUNTIFS(Set!$V$8:$V$87,$B23, Set!$B$8:$B$87,' Dashboard'!AC$8), IF($C$7=2031, COUNTIFS(Set!$Z$8:$Z$87,$B23, Set!$B$8:$B$87,' Dashboard'!AC$8),IF($C$7=2032, COUNTIFS(Set!$AD$8:$AD$87,$B23, Set!$B$8:$B$87,' Dashboard'!AC$8), IF($C$7=2033, COUNTIFS(Set!$AH$8:$AH$87,$B23, Set!$B$8:$B$87,' Dashboard'!AC$8), IF($C$7=2034, COUNTIFS(Set!$AL$8:$AL$87,$B23, Set!$B$8:$B$87,' Dashboard'!AC$8), IF($C$7=2035,COUNTIFS(Set!$AP$8:$AP$87,$B23, Set!$B$8:$B$87,' Dashboard'!AC$8),0))))))))))</f>
        <v>1</v>
      </c>
      <c r="AD23" s="130">
        <f>IF($C$7=2026,COUNTIFS(Set!$F$8:$F$87,$B23,Set!$B$8:$B$87,AD$8),IF($C$7=2027,COUNTIFS(Set!$J$8:$J$87,$B23,Set!$B$8:$B$87,' Dashboard'!AD$8),IF($C$7=2028,COUNTIFS(Set!$N$8:$N$87,$B23,Set!$B$8:$B$87,' Dashboard'!AD$8),IF($C$7=2029, COUNTIFS(Set!$R$8:$R$87,$B23, Set!$B$8:$B$87,' Dashboard'!AD$8),IF($C$7=2030, COUNTIFS(Set!$V$8:$V$87,$B23, Set!$B$8:$B$87,' Dashboard'!AD$8), IF($C$7=2031, COUNTIFS(Set!$Z$8:$Z$87,$B23, Set!$B$8:$B$87,' Dashboard'!AD$8),IF($C$7=2032, COUNTIFS(Set!$AD$8:$AD$87,$B23, Set!$B$8:$B$87,' Dashboard'!AD$8), IF($C$7=2033, COUNTIFS(Set!$AH$8:$AH$87,$B23, Set!$B$8:$B$87,' Dashboard'!AD$8), IF($C$7=2034, COUNTIFS(Set!$AL$8:$AL$87,$B23, Set!$B$8:$B$87,' Dashboard'!AD$8), IF($C$7=2035,COUNTIFS(Set!$AP$8:$AP$87,$B23, Set!$B$8:$B$87,' Dashboard'!AD$8),0))))))))))</f>
        <v>0</v>
      </c>
      <c r="AE23" s="108"/>
      <c r="AF23" s="126">
        <f>IF($C$7=2026,COUNTIFS(Set!$F$8:$F$87,B23,Set!$C$8:$C$87,"=3"),IF($C$7=2027,COUNTIFS(Set!$J$8:$J$87,B23,Set!$C$8:$C$87,"=3"), IF($C$7=2028, COUNTIFS(Set!$N$8:$N$87,B23,Set!$C$8:$C$87,"=3"), IF($C$7=2029, COUNTIFS(Set!$R$8:$R$87,B23,Set!$C$8:$C$87,"=3"), IF($C$7=2030, COUNTIFS(Set!$V$8:$V$87,B23,Set!$C$8:$C$87,"=3"), IF($C$7=2031, COUNTIFS(Set!$Z$8:$Z$87,B23,Set!$C$8:$C$87,"=3"), IF($C$7=2032, COUNTIFS(Set!$AD$8:$AD$87,B23,Set!$C$8:$C$87,"=3"), IF($C$7=2033, COUNTIFS(Set!$AH$8:$AH$87,B23,Set!$C$8:$C$87,"=3"), IF($C$7=2034, COUNTIFS(Set!$AL$8:$AL$87,B23,Set!$C$8:$C$87,"=3"), IF($C$7=2035, COUNTIFS(Set!$AP$8:$AP$87,B23,Set!$C$8:$C$87,"=3"),0))))))))))</f>
        <v>4</v>
      </c>
      <c r="AG23" s="131">
        <f>IF($C$7=2026,COUNTIFS(Set!$F$8:$F$87,$B23,Set!$B$8:$B$87,AG$8),IF($C$7=2027,COUNTIFS(Set!$J$8:$J$87,$B23,Set!$B$8:$B$87,' Dashboard'!AG$8),IF($C$7=2028,COUNTIFS(Set!$N$8:$N$87,$B23,Set!$B$8:$B$87,' Dashboard'!AG$8),IF($C$7=2029, COUNTIFS(Set!$R$8:$R$87,$B23, Set!$B$8:$B$87,' Dashboard'!AG$8),IF($C$7=2030, COUNTIFS(Set!$V$8:$V$87,$B23, Set!$B$8:$B$87,' Dashboard'!AG$8), IF($C$7=2031, COUNTIFS(Set!$Z$8:$Z$87,$B23, Set!$B$8:$B$87,' Dashboard'!AG$8),IF($C$7=2032, COUNTIFS(Set!$AD$8:$AD$87,$B23, Set!$B$8:$B$87,' Dashboard'!AG$8), IF($C$7=2033, COUNTIFS(Set!$AH$8:$AH$87,$B23, Set!$B$8:$B$87,' Dashboard'!AG$8), IF($C$7=2034, COUNTIFS(Set!$AL$8:$AL$87,$B23, Set!$B$8:$B$87,' Dashboard'!AG$8), IF($C$7=2035,COUNTIFS(Set!$AP$8:$AP$87,$B23, Set!$B$8:$B$87,' Dashboard'!AG$8),0))))))))))</f>
        <v>0</v>
      </c>
      <c r="AH23" s="131">
        <f>IF($C$7=2026,COUNTIFS(Set!$F$8:$F$87,$B23,Set!$B$8:$B$87,AH$8),IF($C$7=2027,COUNTIFS(Set!$J$8:$J$87,$B23,Set!$B$8:$B$87,' Dashboard'!AH$8),IF($C$7=2028,COUNTIFS(Set!$N$8:$N$87,$B23,Set!$B$8:$B$87,' Dashboard'!AH$8),IF($C$7=2029, COUNTIFS(Set!$R$8:$R$87,$B23, Set!$B$8:$B$87,' Dashboard'!AH$8),IF($C$7=2030, COUNTIFS(Set!$V$8:$V$87,$B23, Set!$B$8:$B$87,' Dashboard'!AH$8), IF($C$7=2031, COUNTIFS(Set!$Z$8:$Z$87,$B23, Set!$B$8:$B$87,' Dashboard'!AH$8),IF($C$7=2032, COUNTIFS(Set!$AD$8:$AD$87,$B23, Set!$B$8:$B$87,' Dashboard'!AH$8), IF($C$7=2033, COUNTIFS(Set!$AH$8:$AH$87,$B23, Set!$B$8:$B$87,' Dashboard'!AH$8), IF($C$7=2034, COUNTIFS(Set!$AL$8:$AL$87,$B23, Set!$B$8:$B$87,' Dashboard'!AH$8), IF($C$7=2035,COUNTIFS(Set!$AP$8:$AP$87,$B23, Set!$B$8:$B$87,' Dashboard'!AH$8),0))))))))))</f>
        <v>0</v>
      </c>
      <c r="AI23" s="131">
        <f>IF($C$7=2026,COUNTIFS(Set!$F$8:$F$87,$B23,Set!$B$8:$B$87,AI$8),IF($C$7=2027,COUNTIFS(Set!$J$8:$J$87,$B23,Set!$B$8:$B$87,' Dashboard'!AI$8),IF($C$7=2028,COUNTIFS(Set!$N$8:$N$87,$B23,Set!$B$8:$B$87,' Dashboard'!AI$8),IF($C$7=2029, COUNTIFS(Set!$R$8:$R$87,$B23, Set!$B$8:$B$87,' Dashboard'!AI$8),IF($C$7=2030, COUNTIFS(Set!$V$8:$V$87,$B23, Set!$B$8:$B$87,' Dashboard'!AI$8), IF($C$7=2031, COUNTIFS(Set!$Z$8:$Z$87,$B23, Set!$B$8:$B$87,' Dashboard'!AI$8),IF($C$7=2032, COUNTIFS(Set!$AD$8:$AD$87,$B23, Set!$B$8:$B$87,' Dashboard'!AI$8), IF($C$7=2033, COUNTIFS(Set!$AH$8:$AH$87,$B23, Set!$B$8:$B$87,' Dashboard'!AI$8), IF($C$7=2034, COUNTIFS(Set!$AL$8:$AL$87,$B23, Set!$B$8:$B$87,' Dashboard'!AI$8), IF($C$7=2035,COUNTIFS(Set!$AP$8:$AP$87,$B23, Set!$B$8:$B$87,' Dashboard'!AI$8),0))))))))))</f>
        <v>0</v>
      </c>
      <c r="AJ23" s="131">
        <f>IF($C$7=2026,COUNTIFS(Set!$F$8:$F$87,$B23,Set!$B$8:$B$87,AJ$8),IF($C$7=2027,COUNTIFS(Set!$J$8:$J$87,$B23,Set!$B$8:$B$87,' Dashboard'!AJ$8),IF($C$7=2028,COUNTIFS(Set!$N$8:$N$87,$B23,Set!$B$8:$B$87,' Dashboard'!AJ$8),IF($C$7=2029, COUNTIFS(Set!$R$8:$R$87,$B23, Set!$B$8:$B$87,' Dashboard'!AJ$8),IF($C$7=2030, COUNTIFS(Set!$V$8:$V$87,$B23, Set!$B$8:$B$87,' Dashboard'!AJ$8), IF($C$7=2031, COUNTIFS(Set!$Z$8:$Z$87,$B23, Set!$B$8:$B$87,' Dashboard'!AJ$8),IF($C$7=2032, COUNTIFS(Set!$AD$8:$AD$87,$B23, Set!$B$8:$B$87,' Dashboard'!AJ$8), IF($C$7=2033, COUNTIFS(Set!$AH$8:$AH$87,$B23, Set!$B$8:$B$87,' Dashboard'!AJ$8), IF($C$7=2034, COUNTIFS(Set!$AL$8:$AL$87,$B23, Set!$B$8:$B$87,' Dashboard'!AJ$8), IF($C$7=2035,COUNTIFS(Set!$AP$8:$AP$87,$B23, Set!$B$8:$B$87,' Dashboard'!AJ$8),0))))))))))</f>
        <v>0</v>
      </c>
      <c r="AK23" s="131">
        <f>IF($C$7=2026,COUNTIFS(Set!$F$8:$F$87,$B23,Set!$B$8:$B$87,AK$8),IF($C$7=2027,COUNTIFS(Set!$J$8:$J$87,$B23,Set!$B$8:$B$87,' Dashboard'!AK$8),IF($C$7=2028,COUNTIFS(Set!$N$8:$N$87,$B23,Set!$B$8:$B$87,' Dashboard'!AK$8),IF($C$7=2029, COUNTIFS(Set!$R$8:$R$87,$B23, Set!$B$8:$B$87,' Dashboard'!AK$8),IF($C$7=2030, COUNTIFS(Set!$V$8:$V$87,$B23, Set!$B$8:$B$87,' Dashboard'!AK$8), IF($C$7=2031, COUNTIFS(Set!$Z$8:$Z$87,$B23, Set!$B$8:$B$87,' Dashboard'!AK$8),IF($C$7=2032, COUNTIFS(Set!$AD$8:$AD$87,$B23, Set!$B$8:$B$87,' Dashboard'!AK$8), IF($C$7=2033, COUNTIFS(Set!$AH$8:$AH$87,$B23, Set!$B$8:$B$87,' Dashboard'!AK$8), IF($C$7=2034, COUNTIFS(Set!$AL$8:$AL$87,$B23, Set!$B$8:$B$87,' Dashboard'!AK$8), IF($C$7=2035,COUNTIFS(Set!$AP$8:$AP$87,$B23, Set!$B$8:$B$87,' Dashboard'!AK$8),0))))))))))</f>
        <v>0</v>
      </c>
      <c r="AL23" s="131">
        <f>IF($C$7=2026,COUNTIFS(Set!$F$8:$F$87,$B23,Set!$B$8:$B$87,AL$8),IF($C$7=2027,COUNTIFS(Set!$J$8:$J$87,$B23,Set!$B$8:$B$87,' Dashboard'!AL$8),IF($C$7=2028,COUNTIFS(Set!$N$8:$N$87,$B23,Set!$B$8:$B$87,' Dashboard'!AL$8),IF($C$7=2029, COUNTIFS(Set!$R$8:$R$87,$B23, Set!$B$8:$B$87,' Dashboard'!AL$8),IF($C$7=2030, COUNTIFS(Set!$V$8:$V$87,$B23, Set!$B$8:$B$87,' Dashboard'!AL$8), IF($C$7=2031, COUNTIFS(Set!$Z$8:$Z$87,$B23, Set!$B$8:$B$87,' Dashboard'!AL$8),IF($C$7=2032, COUNTIFS(Set!$AD$8:$AD$87,$B23, Set!$B$8:$B$87,' Dashboard'!AL$8), IF($C$7=2033, COUNTIFS(Set!$AH$8:$AH$87,$B23, Set!$B$8:$B$87,' Dashboard'!AL$8), IF($C$7=2034, COUNTIFS(Set!$AL$8:$AL$87,$B23, Set!$B$8:$B$87,' Dashboard'!AL$8), IF($C$7=2035,COUNTIFS(Set!$AP$8:$AP$87,$B23, Set!$B$8:$B$87,' Dashboard'!AL$8),0))))))))))</f>
        <v>1</v>
      </c>
      <c r="AM23" s="131">
        <f>IF($C$7=2026,COUNTIFS(Set!$F$8:$F$87,$B23,Set!$B$8:$B$87,AM$8),IF($C$7=2027,COUNTIFS(Set!$J$8:$J$87,$B23,Set!$B$8:$B$87,' Dashboard'!AM$8),IF($C$7=2028,COUNTIFS(Set!$N$8:$N$87,$B23,Set!$B$8:$B$87,' Dashboard'!AM$8),IF($C$7=2029, COUNTIFS(Set!$R$8:$R$87,$B23, Set!$B$8:$B$87,' Dashboard'!AM$8),IF($C$7=2030, COUNTIFS(Set!$V$8:$V$87,$B23, Set!$B$8:$B$87,' Dashboard'!AM$8), IF($C$7=2031, COUNTIFS(Set!$Z$8:$Z$87,$B23, Set!$B$8:$B$87,' Dashboard'!AM$8),IF($C$7=2032, COUNTIFS(Set!$AD$8:$AD$87,$B23, Set!$B$8:$B$87,' Dashboard'!AM$8), IF($C$7=2033, COUNTIFS(Set!$AH$8:$AH$87,$B23, Set!$B$8:$B$87,' Dashboard'!AM$8), IF($C$7=2034, COUNTIFS(Set!$AL$8:$AL$87,$B23, Set!$B$8:$B$87,' Dashboard'!AM$8), IF($C$7=2035,COUNTIFS(Set!$AP$8:$AP$87,$B23, Set!$B$8:$B$87,' Dashboard'!AM$8),0))))))))))</f>
        <v>0</v>
      </c>
      <c r="AN23" s="131">
        <f>IF($C$7=2026,COUNTIFS(Set!$F$8:$F$87,$B23,Set!$B$8:$B$87,AN$8),IF($C$7=2027,COUNTIFS(Set!$J$8:$J$87,$B23,Set!$B$8:$B$87,' Dashboard'!AN$8),IF($C$7=2028,COUNTIFS(Set!$N$8:$N$87,$B23,Set!$B$8:$B$87,' Dashboard'!AN$8),IF($C$7=2029, COUNTIFS(Set!$R$8:$R$87,$B23, Set!$B$8:$B$87,' Dashboard'!AN$8),IF($C$7=2030, COUNTIFS(Set!$V$8:$V$87,$B23, Set!$B$8:$B$87,' Dashboard'!AN$8), IF($C$7=2031, COUNTIFS(Set!$Z$8:$Z$87,$B23, Set!$B$8:$B$87,' Dashboard'!AN$8),IF($C$7=2032, COUNTIFS(Set!$AD$8:$AD$87,$B23, Set!$B$8:$B$87,' Dashboard'!AN$8), IF($C$7=2033, COUNTIFS(Set!$AH$8:$AH$87,$B23, Set!$B$8:$B$87,' Dashboard'!AN$8), IF($C$7=2034, COUNTIFS(Set!$AL$8:$AL$87,$B23, Set!$B$8:$B$87,' Dashboard'!AN$8), IF($C$7=2035,COUNTIFS(Set!$AP$8:$AP$87,$B23, Set!$B$8:$B$87,' Dashboard'!AN$8),0))))))))))</f>
        <v>0</v>
      </c>
      <c r="AO23" s="131">
        <f>IF($C$7=2026,COUNTIFS(Set!$F$8:$F$87,$B23,Set!$B$8:$B$87,AO$8),IF($C$7=2027,COUNTIFS(Set!$J$8:$J$87,$B23,Set!$B$8:$B$87,' Dashboard'!AO$8),IF($C$7=2028,COUNTIFS(Set!$N$8:$N$87,$B23,Set!$B$8:$B$87,' Dashboard'!AO$8),IF($C$7=2029, COUNTIFS(Set!$R$8:$R$87,$B23, Set!$B$8:$B$87,' Dashboard'!AO$8),IF($C$7=2030, COUNTIFS(Set!$V$8:$V$87,$B23, Set!$B$8:$B$87,' Dashboard'!AO$8), IF($C$7=2031, COUNTIFS(Set!$Z$8:$Z$87,$B23, Set!$B$8:$B$87,' Dashboard'!AO$8),IF($C$7=2032, COUNTIFS(Set!$AD$8:$AD$87,$B23, Set!$B$8:$B$87,' Dashboard'!AO$8), IF($C$7=2033, COUNTIFS(Set!$AH$8:$AH$87,$B23, Set!$B$8:$B$87,' Dashboard'!AO$8), IF($C$7=2034, COUNTIFS(Set!$AL$8:$AL$87,$B23, Set!$B$8:$B$87,' Dashboard'!AO$8), IF($C$7=2035,COUNTIFS(Set!$AP$8:$AP$87,$B23, Set!$B$8:$B$87,' Dashboard'!AO$8),0))))))))))</f>
        <v>0</v>
      </c>
      <c r="AP23" s="131">
        <f>IF($C$7=2026,COUNTIFS(Set!$F$8:$F$87,$B23,Set!$B$8:$B$87,AP$8),IF($C$7=2027,COUNTIFS(Set!$J$8:$J$87,$B23,Set!$B$8:$B$87,' Dashboard'!AP$8),IF($C$7=2028,COUNTIFS(Set!$N$8:$N$87,$B23,Set!$B$8:$B$87,' Dashboard'!AP$8),IF($C$7=2029, COUNTIFS(Set!$R$8:$R$87,$B23, Set!$B$8:$B$87,' Dashboard'!AP$8),IF($C$7=2030, COUNTIFS(Set!$V$8:$V$87,$B23, Set!$B$8:$B$87,' Dashboard'!AP$8), IF($C$7=2031, COUNTIFS(Set!$Z$8:$Z$87,$B23, Set!$B$8:$B$87,' Dashboard'!AP$8),IF($C$7=2032, COUNTIFS(Set!$AD$8:$AD$87,$B23, Set!$B$8:$B$87,' Dashboard'!AP$8), IF($C$7=2033, COUNTIFS(Set!$AH$8:$AH$87,$B23, Set!$B$8:$B$87,' Dashboard'!AP$8), IF($C$7=2034, COUNTIFS(Set!$AL$8:$AL$87,$B23, Set!$B$8:$B$87,' Dashboard'!AP$8), IF($C$7=2035,COUNTIFS(Set!$AP$8:$AP$87,$B23, Set!$B$8:$B$87,' Dashboard'!AP$8),0))))))))))</f>
        <v>1</v>
      </c>
      <c r="AQ23" s="131">
        <f>IF($C$7=2026,COUNTIFS(Set!$F$8:$F$87,$B23,Set!$B$8:$B$87,AQ$8),IF($C$7=2027,COUNTIFS(Set!$J$8:$J$87,$B23,Set!$B$8:$B$87,' Dashboard'!AQ$8),IF($C$7=2028,COUNTIFS(Set!$N$8:$N$87,$B23,Set!$B$8:$B$87,' Dashboard'!AQ$8),IF($C$7=2029, COUNTIFS(Set!$R$8:$R$87,$B23, Set!$B$8:$B$87,' Dashboard'!AQ$8),IF($C$7=2030, COUNTIFS(Set!$V$8:$V$87,$B23, Set!$B$8:$B$87,' Dashboard'!AQ$8), IF($C$7=2031, COUNTIFS(Set!$Z$8:$Z$87,$B23, Set!$B$8:$B$87,' Dashboard'!AQ$8),IF($C$7=2032, COUNTIFS(Set!$AD$8:$AD$87,$B23, Set!$B$8:$B$87,' Dashboard'!AQ$8), IF($C$7=2033, COUNTIFS(Set!$AH$8:$AH$87,$B23, Set!$B$8:$B$87,' Dashboard'!AQ$8), IF($C$7=2034, COUNTIFS(Set!$AL$8:$AL$87,$B23, Set!$B$8:$B$87,' Dashboard'!AQ$8), IF($C$7=2035,COUNTIFS(Set!$AP$8:$AP$87,$B23, Set!$B$8:$B$87,' Dashboard'!AQ$8),0))))))))))</f>
        <v>0</v>
      </c>
      <c r="AR23" s="131">
        <f>IF($C$7=2026,COUNTIFS(Set!$F$8:$F$87,$B23,Set!$B$8:$B$87,AR$8),IF($C$7=2027,COUNTIFS(Set!$J$8:$J$87,$B23,Set!$B$8:$B$87,' Dashboard'!AR$8),IF($C$7=2028,COUNTIFS(Set!$N$8:$N$87,$B23,Set!$B$8:$B$87,' Dashboard'!AR$8),IF($C$7=2029, COUNTIFS(Set!$R$8:$R$87,$B23, Set!$B$8:$B$87,' Dashboard'!AR$8),IF($C$7=2030, COUNTIFS(Set!$V$8:$V$87,$B23, Set!$B$8:$B$87,' Dashboard'!AR$8), IF($C$7=2031, COUNTIFS(Set!$Z$8:$Z$87,$B23, Set!$B$8:$B$87,' Dashboard'!AR$8),IF($C$7=2032, COUNTIFS(Set!$AD$8:$AD$87,$B23, Set!$B$8:$B$87,' Dashboard'!AR$8), IF($C$7=2033, COUNTIFS(Set!$AH$8:$AH$87,$B23, Set!$B$8:$B$87,' Dashboard'!AR$8), IF($C$7=2034, COUNTIFS(Set!$AL$8:$AL$87,$B23, Set!$B$8:$B$87,' Dashboard'!AR$8), IF($C$7=2035,COUNTIFS(Set!$AP$8:$AP$87,$B23, Set!$B$8:$B$87,' Dashboard'!AR$8),0))))))))))</f>
        <v>1</v>
      </c>
      <c r="AS23" s="131">
        <f>IF($C$7=2026,COUNTIFS(Set!$F$8:$F$87,$B23,Set!$B$8:$B$87,AS$8),IF($C$7=2027,COUNTIFS(Set!$J$8:$J$87,$B23,Set!$B$8:$B$87,' Dashboard'!AS$8),IF($C$7=2028,COUNTIFS(Set!$N$8:$N$87,$B23,Set!$B$8:$B$87,' Dashboard'!AS$8),IF($C$7=2029, COUNTIFS(Set!$R$8:$R$87,$B23, Set!$B$8:$B$87,' Dashboard'!AS$8),IF($C$7=2030, COUNTIFS(Set!$V$8:$V$87,$B23, Set!$B$8:$B$87,' Dashboard'!AS$8), IF($C$7=2031, COUNTIFS(Set!$Z$8:$Z$87,$B23, Set!$B$8:$B$87,' Dashboard'!AS$8),IF($C$7=2032, COUNTIFS(Set!$AD$8:$AD$87,$B23, Set!$B$8:$B$87,' Dashboard'!AS$8), IF($C$7=2033, COUNTIFS(Set!$AH$8:$AH$87,$B23, Set!$B$8:$B$87,' Dashboard'!AS$8), IF($C$7=2034, COUNTIFS(Set!$AL$8:$AL$87,$B23, Set!$B$8:$B$87,' Dashboard'!AS$8), IF($C$7=2035,COUNTIFS(Set!$AP$8:$AP$87,$B23, Set!$B$8:$B$87,' Dashboard'!AS$8),0))))))))))</f>
        <v>0</v>
      </c>
      <c r="AT23" s="131">
        <f>IF($C$7=2026,COUNTIFS(Set!$F$8:$F$87,$B23,Set!$B$8:$B$87,AT$8),IF($C$7=2027,COUNTIFS(Set!$J$8:$J$87,$B23,Set!$B$8:$B$87,' Dashboard'!AT$8),IF($C$7=2028,COUNTIFS(Set!$N$8:$N$87,$B23,Set!$B$8:$B$87,' Dashboard'!AT$8),IF($C$7=2029, COUNTIFS(Set!$R$8:$R$87,$B23, Set!$B$8:$B$87,' Dashboard'!AT$8),IF($C$7=2030, COUNTIFS(Set!$V$8:$V$87,$B23, Set!$B$8:$B$87,' Dashboard'!AT$8), IF($C$7=2031, COUNTIFS(Set!$Z$8:$Z$87,$B23, Set!$B$8:$B$87,' Dashboard'!AT$8),IF($C$7=2032, COUNTIFS(Set!$AD$8:$AD$87,$B23, Set!$B$8:$B$87,' Dashboard'!AT$8), IF($C$7=2033, COUNTIFS(Set!$AH$8:$AH$87,$B23, Set!$B$8:$B$87,' Dashboard'!AT$8), IF($C$7=2034, COUNTIFS(Set!$AL$8:$AL$87,$B23, Set!$B$8:$B$87,' Dashboard'!AT$8), IF($C$7=2035,COUNTIFS(Set!$AP$8:$AP$87,$B23, Set!$B$8:$B$87,' Dashboard'!AT$8),0))))))))))</f>
        <v>1</v>
      </c>
      <c r="AU23" s="131">
        <f>IF($C$7=2026,COUNTIFS(Set!$F$8:$F$87,$B23,Set!$B$8:$B$87,AU$8),IF($C$7=2027,COUNTIFS(Set!$J$8:$J$87,$B23,Set!$B$8:$B$87,' Dashboard'!AU$8),IF($C$7=2028,COUNTIFS(Set!$N$8:$N$87,$B23,Set!$B$8:$B$87,' Dashboard'!AU$8),IF($C$7=2029, COUNTIFS(Set!$R$8:$R$87,$B23, Set!$B$8:$B$87,' Dashboard'!AU$8),IF($C$7=2030, COUNTIFS(Set!$V$8:$V$87,$B23, Set!$B$8:$B$87,' Dashboard'!AU$8), IF($C$7=2031, COUNTIFS(Set!$Z$8:$Z$87,$B23, Set!$B$8:$B$87,' Dashboard'!AU$8),IF($C$7=2032, COUNTIFS(Set!$AD$8:$AD$87,$B23, Set!$B$8:$B$87,' Dashboard'!AU$8), IF($C$7=2033, COUNTIFS(Set!$AH$8:$AH$87,$B23, Set!$B$8:$B$87,' Dashboard'!AU$8), IF($C$7=2034, COUNTIFS(Set!$AL$8:$AL$87,$B23, Set!$B$8:$B$87,' Dashboard'!AU$8), IF($C$7=2035,COUNTIFS(Set!$AP$8:$AP$87,$B23, Set!$B$8:$B$87,' Dashboard'!AU$8),0))))))))))</f>
        <v>0</v>
      </c>
      <c r="AV23" s="131">
        <f>IF($C$7=2026,COUNTIFS(Set!$F$8:$F$87,$B23,Set!$B$8:$B$87,AV$8),IF($C$7=2027,COUNTIFS(Set!$J$8:$J$87,$B23,Set!$B$8:$B$87,' Dashboard'!AV$8),IF($C$7=2028,COUNTIFS(Set!$N$8:$N$87,$B23,Set!$B$8:$B$87,' Dashboard'!AV$8),IF($C$7=2029, COUNTIFS(Set!$R$8:$R$87,$B23, Set!$B$8:$B$87,' Dashboard'!AV$8),IF($C$7=2030, COUNTIFS(Set!$V$8:$V$87,$B23, Set!$B$8:$B$87,' Dashboard'!AV$8), IF($C$7=2031, COUNTIFS(Set!$Z$8:$Z$87,$B23, Set!$B$8:$B$87,' Dashboard'!AV$8),IF($C$7=2032, COUNTIFS(Set!$AD$8:$AD$87,$B23, Set!$B$8:$B$87,' Dashboard'!AV$8), IF($C$7=2033, COUNTIFS(Set!$AH$8:$AH$87,$B23, Set!$B$8:$B$87,' Dashboard'!AV$8), IF($C$7=2034, COUNTIFS(Set!$AL$8:$AL$87,$B23, Set!$B$8:$B$87,' Dashboard'!AV$8), IF($C$7=2035,COUNTIFS(Set!$AP$8:$AP$87,$B23, Set!$B$8:$B$87,' Dashboard'!AV$8),0))))))))))</f>
        <v>0</v>
      </c>
      <c r="AX23" s="132">
        <f>IF($C$7=2026,COUNTIFS(Set!$F$8:$F$87,B23,Set!$C$8:$C$87,"=4"),IF($C$7=2027,COUNTIFS(Set!$J$8:$J$87,B23,Set!$C$8:$C$87,"=4"), IF($C$7=2028, COUNTIFS(Set!$N$8:$N$87,B23,Set!$C$8:$C$87,"=4"), IF($C$7=2029, COUNTIFS(Set!$R$8:$R$87,B23,Set!$C$8:$C$87,"=4"), IF($C$7=2030, COUNTIFS(Set!$V$8:$V$87,B23,Set!$C$8:$C$87,"=4"), IF($C$7=2031, COUNTIFS(Set!$Z$8:$Z$87,B23,Set!$C$8:$C$87,"=4"), IF($C$7=2032, COUNTIFS(Set!$AD$8:$AD$87,B23,Set!$C$8:$C$87,"=4"), IF($C$7=2033, COUNTIFS(Set!$AH$8:$AH$87,B23,Set!$C$8:$C$87,"=4"), IF($C$7=2034, COUNTIFS(Set!$AL$8:$AL$87,B23,Set!$C$8:$C$87,"=4"), IF($C$7=2035, COUNTIFS(Set!$AP$8:$AP$87,B23,Set!$C$8:$C$87,"=4"),0))))))))))</f>
        <v>4</v>
      </c>
      <c r="AY23" s="133">
        <f>IF($C$7=2026,COUNTIFS(Set!$F$8:$F$87,$B23,Set!$B$8:$B$87,AY$8),IF($C$7=2027,COUNTIFS(Set!$J$8:$J$87,$B23,Set!$B$8:$B$87,' Dashboard'!AY$8),IF($C$7=2028,COUNTIFS(Set!$N$8:$N$87,$B23,Set!$B$8:$B$87,' Dashboard'!AY$8),IF($C$7=2029, COUNTIFS(Set!$R$8:$R$87,$B23, Set!$B$8:$B$87,' Dashboard'!AY$8),IF($C$7=2030, COUNTIFS(Set!$V$8:$V$87,$B23, Set!$B$8:$B$87,' Dashboard'!AY$8), IF($C$7=2031, COUNTIFS(Set!$Z$8:$Z$87,$B23, Set!$B$8:$B$87,' Dashboard'!AY$8),IF($C$7=2032, COUNTIFS(Set!$AD$8:$AD$87,$B23, Set!$B$8:$B$87,' Dashboard'!AY$8), IF($C$7=2033, COUNTIFS(Set!$AH$8:$AH$87,$B23, Set!$B$8:$B$87,' Dashboard'!AY$8), IF($C$7=2034, COUNTIFS(Set!$AL$8:$AL$87,$B23, Set!$B$8:$B$87,' Dashboard'!AY$8), IF($C$7=2035,COUNTIFS(Set!$AP$8:$AP$87,$B23, Set!$B$8:$B$87,' Dashboard'!AY$8),0))))))))))</f>
        <v>0</v>
      </c>
      <c r="AZ23" s="133">
        <f>IF($C$7=2026,COUNTIFS(Set!$F$8:$F$87,$B23,Set!$B$8:$B$87,AZ$8),IF($C$7=2027,COUNTIFS(Set!$J$8:$J$87,$B23,Set!$B$8:$B$87,' Dashboard'!AZ$8),IF($C$7=2028,COUNTIFS(Set!$N$8:$N$87,$B23,Set!$B$8:$B$87,' Dashboard'!AZ$8),IF($C$7=2029, COUNTIFS(Set!$R$8:$R$87,$B23, Set!$B$8:$B$87,' Dashboard'!AZ$8),IF($C$7=2030, COUNTIFS(Set!$V$8:$V$87,$B23, Set!$B$8:$B$87,' Dashboard'!AZ$8), IF($C$7=2031, COUNTIFS(Set!$Z$8:$Z$87,$B23, Set!$B$8:$B$87,' Dashboard'!AZ$8),IF($C$7=2032, COUNTIFS(Set!$AD$8:$AD$87,$B23, Set!$B$8:$B$87,' Dashboard'!AZ$8), IF($C$7=2033, COUNTIFS(Set!$AH$8:$AH$87,$B23, Set!$B$8:$B$87,' Dashboard'!AZ$8), IF($C$7=2034, COUNTIFS(Set!$AL$8:$AL$87,$B23, Set!$B$8:$B$87,' Dashboard'!AZ$8), IF($C$7=2035,COUNTIFS(Set!$AP$8:$AP$87,$B23, Set!$B$8:$B$87,' Dashboard'!AZ$8),0))))))))))</f>
        <v>0</v>
      </c>
      <c r="BA23" s="133">
        <f>IF($C$7=2026,COUNTIFS(Set!$F$8:$F$87,$B23,Set!$B$8:$B$87,BA$8),IF($C$7=2027,COUNTIFS(Set!$J$8:$J$87,$B23,Set!$B$8:$B$87,' Dashboard'!BA$8),IF($C$7=2028,COUNTIFS(Set!$N$8:$N$87,$B23,Set!$B$8:$B$87,' Dashboard'!BA$8),IF($C$7=2029, COUNTIFS(Set!$R$8:$R$87,$B23, Set!$B$8:$B$87,' Dashboard'!BA$8),IF($C$7=2030, COUNTIFS(Set!$V$8:$V$87,$B23, Set!$B$8:$B$87,' Dashboard'!BA$8), IF($C$7=2031, COUNTIFS(Set!$Z$8:$Z$87,$B23, Set!$B$8:$B$87,' Dashboard'!BA$8),IF($C$7=2032, COUNTIFS(Set!$AD$8:$AD$87,$B23, Set!$B$8:$B$87,' Dashboard'!BA$8), IF($C$7=2033, COUNTIFS(Set!$AH$8:$AH$87,$B23, Set!$B$8:$B$87,' Dashboard'!BA$8), IF($C$7=2034, COUNTIFS(Set!$AL$8:$AL$87,$B23, Set!$B$8:$B$87,' Dashboard'!BA$8), IF($C$7=2035,COUNTIFS(Set!$AP$8:$AP$87,$B23, Set!$B$8:$B$87,' Dashboard'!BA$8),0))))))))))</f>
        <v>0</v>
      </c>
      <c r="BB23" s="133">
        <f>IF($C$7=2026,COUNTIFS(Set!$F$8:$F$87,$B23,Set!$B$8:$B$87,BB$8),IF($C$7=2027,COUNTIFS(Set!$J$8:$J$87,$B23,Set!$B$8:$B$87,' Dashboard'!BB$8),IF($C$7=2028,COUNTIFS(Set!$N$8:$N$87,$B23,Set!$B$8:$B$87,' Dashboard'!BB$8),IF($C$7=2029, COUNTIFS(Set!$R$8:$R$87,$B23, Set!$B$8:$B$87,' Dashboard'!BB$8),IF($C$7=2030, COUNTIFS(Set!$V$8:$V$87,$B23, Set!$B$8:$B$87,' Dashboard'!BB$8), IF($C$7=2031, COUNTIFS(Set!$Z$8:$Z$87,$B23, Set!$B$8:$B$87,' Dashboard'!BB$8),IF($C$7=2032, COUNTIFS(Set!$AD$8:$AD$87,$B23, Set!$B$8:$B$87,' Dashboard'!BB$8), IF($C$7=2033, COUNTIFS(Set!$AH$8:$AH$87,$B23, Set!$B$8:$B$87,' Dashboard'!BB$8), IF($C$7=2034, COUNTIFS(Set!$AL$8:$AL$87,$B23, Set!$B$8:$B$87,' Dashboard'!BB$8), IF($C$7=2035,COUNTIFS(Set!$AP$8:$AP$87,$B23, Set!$B$8:$B$87,' Dashboard'!BB$8),0))))))))))</f>
        <v>0</v>
      </c>
      <c r="BC23" s="133">
        <f>IF($C$7=2026,COUNTIFS(Set!$F$8:$F$87,$B23,Set!$B$8:$B$87,BC$8),IF($C$7=2027,COUNTIFS(Set!$J$8:$J$87,$B23,Set!$B$8:$B$87,' Dashboard'!BC$8),IF($C$7=2028,COUNTIFS(Set!$N$8:$N$87,$B23,Set!$B$8:$B$87,' Dashboard'!BC$8),IF($C$7=2029, COUNTIFS(Set!$R$8:$R$87,$B23, Set!$B$8:$B$87,' Dashboard'!BC$8),IF($C$7=2030, COUNTIFS(Set!$V$8:$V$87,$B23, Set!$B$8:$B$87,' Dashboard'!BC$8), IF($C$7=2031, COUNTIFS(Set!$Z$8:$Z$87,$B23, Set!$B$8:$B$87,' Dashboard'!BC$8),IF($C$7=2032, COUNTIFS(Set!$AD$8:$AD$87,$B23, Set!$B$8:$B$87,' Dashboard'!BC$8), IF($C$7=2033, COUNTIFS(Set!$AH$8:$AH$87,$B23, Set!$B$8:$B$87,' Dashboard'!BC$8), IF($C$7=2034, COUNTIFS(Set!$AL$8:$AL$87,$B23, Set!$B$8:$B$87,' Dashboard'!BC$8), IF($C$7=2035,COUNTIFS(Set!$AP$8:$AP$87,$B23, Set!$B$8:$B$87,' Dashboard'!BC$8),0))))))))))</f>
        <v>0</v>
      </c>
      <c r="BD23" s="133">
        <f>IF($C$7=2026,COUNTIFS(Set!$F$8:$F$87,$B23,Set!$B$8:$B$87,BD$8),IF($C$7=2027,COUNTIFS(Set!$J$8:$J$87,$B23,Set!$B$8:$B$87,' Dashboard'!BD$8),IF($C$7=2028,COUNTIFS(Set!$N$8:$N$87,$B23,Set!$B$8:$B$87,' Dashboard'!BD$8),IF($C$7=2029, COUNTIFS(Set!$R$8:$R$87,$B23, Set!$B$8:$B$87,' Dashboard'!BD$8),IF($C$7=2030, COUNTIFS(Set!$V$8:$V$87,$B23, Set!$B$8:$B$87,' Dashboard'!BD$8), IF($C$7=2031, COUNTIFS(Set!$Z$8:$Z$87,$B23, Set!$B$8:$B$87,' Dashboard'!BD$8),IF($C$7=2032, COUNTIFS(Set!$AD$8:$AD$87,$B23, Set!$B$8:$B$87,' Dashboard'!BD$8), IF($C$7=2033, COUNTIFS(Set!$AH$8:$AH$87,$B23, Set!$B$8:$B$87,' Dashboard'!BD$8), IF($C$7=2034, COUNTIFS(Set!$AL$8:$AL$87,$B23, Set!$B$8:$B$87,' Dashboard'!BD$8), IF($C$7=2035,COUNTIFS(Set!$AP$8:$AP$87,$B23, Set!$B$8:$B$87,' Dashboard'!BD$8),0))))))))))</f>
        <v>1</v>
      </c>
      <c r="BE23" s="133">
        <f>IF($C$7=2026,COUNTIFS(Set!$F$8:$F$87,$B23,Set!$B$8:$B$87,BE$8),IF($C$7=2027,COUNTIFS(Set!$J$8:$J$87,$B23,Set!$B$8:$B$87,' Dashboard'!BE$8),IF($C$7=2028,COUNTIFS(Set!$N$8:$N$87,$B23,Set!$B$8:$B$87,' Dashboard'!BE$8),IF($C$7=2029, COUNTIFS(Set!$R$8:$R$87,$B23, Set!$B$8:$B$87,' Dashboard'!BE$8),IF($C$7=2030, COUNTIFS(Set!$V$8:$V$87,$B23, Set!$B$8:$B$87,' Dashboard'!BE$8), IF($C$7=2031, COUNTIFS(Set!$Z$8:$Z$87,$B23, Set!$B$8:$B$87,' Dashboard'!BE$8),IF($C$7=2032, COUNTIFS(Set!$AD$8:$AD$87,$B23, Set!$B$8:$B$87,' Dashboard'!BE$8), IF($C$7=2033, COUNTIFS(Set!$AH$8:$AH$87,$B23, Set!$B$8:$B$87,' Dashboard'!BE$8), IF($C$7=2034, COUNTIFS(Set!$AL$8:$AL$87,$B23, Set!$B$8:$B$87,' Dashboard'!BE$8), IF($C$7=2035,COUNTIFS(Set!$AP$8:$AP$87,$B23, Set!$B$8:$B$87,' Dashboard'!BE$8),0))))))))))</f>
        <v>0</v>
      </c>
      <c r="BF23" s="133">
        <f>IF($C$7=2026,COUNTIFS(Set!$F$8:$F$87,$B23,Set!$B$8:$B$87,BF$8),IF($C$7=2027,COUNTIFS(Set!$J$8:$J$87,$B23,Set!$B$8:$B$87,' Dashboard'!BF$8),IF($C$7=2028,COUNTIFS(Set!$N$8:$N$87,$B23,Set!$B$8:$B$87,' Dashboard'!BF$8),IF($C$7=2029, COUNTIFS(Set!$R$8:$R$87,$B23, Set!$B$8:$B$87,' Dashboard'!BF$8),IF($C$7=2030, COUNTIFS(Set!$V$8:$V$87,$B23, Set!$B$8:$B$87,' Dashboard'!BF$8), IF($C$7=2031, COUNTIFS(Set!$Z$8:$Z$87,$B23, Set!$B$8:$B$87,' Dashboard'!BF$8),IF($C$7=2032, COUNTIFS(Set!$AD$8:$AD$87,$B23, Set!$B$8:$B$87,' Dashboard'!BF$8), IF($C$7=2033, COUNTIFS(Set!$AH$8:$AH$87,$B23, Set!$B$8:$B$87,' Dashboard'!BF$8), IF($C$7=2034, COUNTIFS(Set!$AL$8:$AL$87,$B23, Set!$B$8:$B$87,' Dashboard'!BF$8), IF($C$7=2035,COUNTIFS(Set!$AP$8:$AP$87,$B23, Set!$B$8:$B$87,' Dashboard'!BF$8),0))))))))))</f>
        <v>0</v>
      </c>
      <c r="BG23" s="133">
        <f>IF($C$7=2026,COUNTIFS(Set!$F$8:$F$87,$B23,Set!$B$8:$B$87,BG$8),IF($C$7=2027,COUNTIFS(Set!$J$8:$J$87,$B23,Set!$B$8:$B$87,' Dashboard'!BG$8),IF($C$7=2028,COUNTIFS(Set!$N$8:$N$87,$B23,Set!$B$8:$B$87,' Dashboard'!BG$8),IF($C$7=2029, COUNTIFS(Set!$R$8:$R$87,$B23, Set!$B$8:$B$87,' Dashboard'!BG$8),IF($C$7=2030, COUNTIFS(Set!$V$8:$V$87,$B23, Set!$B$8:$B$87,' Dashboard'!BG$8), IF($C$7=2031, COUNTIFS(Set!$Z$8:$Z$87,$B23, Set!$B$8:$B$87,' Dashboard'!BG$8),IF($C$7=2032, COUNTIFS(Set!$AD$8:$AD$87,$B23, Set!$B$8:$B$87,' Dashboard'!BG$8), IF($C$7=2033, COUNTIFS(Set!$AH$8:$AH$87,$B23, Set!$B$8:$B$87,' Dashboard'!BG$8), IF($C$7=2034, COUNTIFS(Set!$AL$8:$AL$87,$B23, Set!$B$8:$B$87,' Dashboard'!BG$8), IF($C$7=2035,COUNTIFS(Set!$AP$8:$AP$87,$B23, Set!$B$8:$B$87,' Dashboard'!BG$8),0))))))))))</f>
        <v>0</v>
      </c>
      <c r="BH23" s="133">
        <f>IF($C$7=2026,COUNTIFS(Set!$F$8:$F$87,$B23,Set!$B$8:$B$87,BH$8),IF($C$7=2027,COUNTIFS(Set!$J$8:$J$87,$B23,Set!$B$8:$B$87,' Dashboard'!BH$8),IF($C$7=2028,COUNTIFS(Set!$N$8:$N$87,$B23,Set!$B$8:$B$87,' Dashboard'!BH$8),IF($C$7=2029, COUNTIFS(Set!$R$8:$R$87,$B23, Set!$B$8:$B$87,' Dashboard'!BH$8),IF($C$7=2030, COUNTIFS(Set!$V$8:$V$87,$B23, Set!$B$8:$B$87,' Dashboard'!BH$8), IF($C$7=2031, COUNTIFS(Set!$Z$8:$Z$87,$B23, Set!$B$8:$B$87,' Dashboard'!BH$8),IF($C$7=2032, COUNTIFS(Set!$AD$8:$AD$87,$B23, Set!$B$8:$B$87,' Dashboard'!BH$8), IF($C$7=2033, COUNTIFS(Set!$AH$8:$AH$87,$B23, Set!$B$8:$B$87,' Dashboard'!BH$8), IF($C$7=2034, COUNTIFS(Set!$AL$8:$AL$87,$B23, Set!$B$8:$B$87,' Dashboard'!BH$8), IF($C$7=2035,COUNTIFS(Set!$AP$8:$AP$87,$B23, Set!$B$8:$B$87,' Dashboard'!BH$8),0))))))))))</f>
        <v>1</v>
      </c>
      <c r="BI23" s="133">
        <f>IF($C$7=2026,COUNTIFS(Set!$F$8:$F$87,$B23,Set!$B$8:$B$87,BI$8),IF($C$7=2027,COUNTIFS(Set!$J$8:$J$87,$B23,Set!$B$8:$B$87,' Dashboard'!BI$8),IF($C$7=2028,COUNTIFS(Set!$N$8:$N$87,$B23,Set!$B$8:$B$87,' Dashboard'!BI$8),IF($C$7=2029, COUNTIFS(Set!$R$8:$R$87,$B23, Set!$B$8:$B$87,' Dashboard'!BI$8),IF($C$7=2030, COUNTIFS(Set!$V$8:$V$87,$B23, Set!$B$8:$B$87,' Dashboard'!BI$8), IF($C$7=2031, COUNTIFS(Set!$Z$8:$Z$87,$B23, Set!$B$8:$B$87,' Dashboard'!BI$8),IF($C$7=2032, COUNTIFS(Set!$AD$8:$AD$87,$B23, Set!$B$8:$B$87,' Dashboard'!BI$8), IF($C$7=2033, COUNTIFS(Set!$AH$8:$AH$87,$B23, Set!$B$8:$B$87,' Dashboard'!BI$8), IF($C$7=2034, COUNTIFS(Set!$AL$8:$AL$87,$B23, Set!$B$8:$B$87,' Dashboard'!BI$8), IF($C$7=2035,COUNTIFS(Set!$AP$8:$AP$87,$B23, Set!$B$8:$B$87,' Dashboard'!BI$8),0))))))))))</f>
        <v>0</v>
      </c>
      <c r="BJ23" s="133">
        <f>IF($C$7=2026,COUNTIFS(Set!$F$8:$F$87,$B23,Set!$B$8:$B$87,BJ$8),IF($C$7=2027,COUNTIFS(Set!$J$8:$J$87,$B23,Set!$B$8:$B$87,' Dashboard'!BJ$8),IF($C$7=2028,COUNTIFS(Set!$N$8:$N$87,$B23,Set!$B$8:$B$87,' Dashboard'!BJ$8),IF($C$7=2029, COUNTIFS(Set!$R$8:$R$87,$B23, Set!$B$8:$B$87,' Dashboard'!BJ$8),IF($C$7=2030, COUNTIFS(Set!$V$8:$V$87,$B23, Set!$B$8:$B$87,' Dashboard'!BJ$8), IF($C$7=2031, COUNTIFS(Set!$Z$8:$Z$87,$B23, Set!$B$8:$B$87,' Dashboard'!BJ$8),IF($C$7=2032, COUNTIFS(Set!$AD$8:$AD$87,$B23, Set!$B$8:$B$87,' Dashboard'!BJ$8), IF($C$7=2033, COUNTIFS(Set!$AH$8:$AH$87,$B23, Set!$B$8:$B$87,' Dashboard'!BJ$8), IF($C$7=2034, COUNTIFS(Set!$AL$8:$AL$87,$B23, Set!$B$8:$B$87,' Dashboard'!BJ$8), IF($C$7=2035,COUNTIFS(Set!$AP$8:$AP$87,$B23, Set!$B$8:$B$87,' Dashboard'!BJ$8),0))))))))))</f>
        <v>1</v>
      </c>
      <c r="BK23" s="133">
        <f>IF($C$7=2026,COUNTIFS(Set!$F$8:$F$87,$B23,Set!$B$8:$B$87,BK$8),IF($C$7=2027,COUNTIFS(Set!$J$8:$J$87,$B23,Set!$B$8:$B$87,' Dashboard'!BK$8),IF($C$7=2028,COUNTIFS(Set!$N$8:$N$87,$B23,Set!$B$8:$B$87,' Dashboard'!BK$8),IF($C$7=2029, COUNTIFS(Set!$R$8:$R$87,$B23, Set!$B$8:$B$87,' Dashboard'!BK$8),IF($C$7=2030, COUNTIFS(Set!$V$8:$V$87,$B23, Set!$B$8:$B$87,' Dashboard'!BK$8), IF($C$7=2031, COUNTIFS(Set!$Z$8:$Z$87,$B23, Set!$B$8:$B$87,' Dashboard'!BK$8),IF($C$7=2032, COUNTIFS(Set!$AD$8:$AD$87,$B23, Set!$B$8:$B$87,' Dashboard'!BK$8), IF($C$7=2033, COUNTIFS(Set!$AH$8:$AH$87,$B23, Set!$B$8:$B$87,' Dashboard'!BK$8), IF($C$7=2034, COUNTIFS(Set!$AL$8:$AL$87,$B23, Set!$B$8:$B$87,' Dashboard'!BK$8), IF($C$7=2035,COUNTIFS(Set!$AP$8:$AP$87,$B23, Set!$B$8:$B$87,' Dashboard'!BK$8),0))))))))))</f>
        <v>0</v>
      </c>
      <c r="BL23" s="133">
        <f>IF($C$7=2026,COUNTIFS(Set!$F$8:$F$87,$B23,Set!$B$8:$B$87,BL$8),IF($C$7=2027,COUNTIFS(Set!$J$8:$J$87,$B23,Set!$B$8:$B$87,' Dashboard'!BL$8),IF($C$7=2028,COUNTIFS(Set!$N$8:$N$87,$B23,Set!$B$8:$B$87,' Dashboard'!BL$8),IF($C$7=2029, COUNTIFS(Set!$R$8:$R$87,$B23, Set!$B$8:$B$87,' Dashboard'!BL$8),IF($C$7=2030, COUNTIFS(Set!$V$8:$V$87,$B23, Set!$B$8:$B$87,' Dashboard'!BL$8), IF($C$7=2031, COUNTIFS(Set!$Z$8:$Z$87,$B23, Set!$B$8:$B$87,' Dashboard'!BL$8),IF($C$7=2032, COUNTIFS(Set!$AD$8:$AD$87,$B23, Set!$B$8:$B$87,' Dashboard'!BL$8), IF($C$7=2033, COUNTIFS(Set!$AH$8:$AH$87,$B23, Set!$B$8:$B$87,' Dashboard'!BL$8), IF($C$7=2034, COUNTIFS(Set!$AL$8:$AL$87,$B23, Set!$B$8:$B$87,' Dashboard'!BL$8), IF($C$7=2035,COUNTIFS(Set!$AP$8:$AP$87,$B23, Set!$B$8:$B$87,' Dashboard'!BL$8),0))))))))))</f>
        <v>1</v>
      </c>
      <c r="BM23" s="133">
        <f>IF($C$7=2026,COUNTIFS(Set!$F$8:$F$87,$B23,Set!$B$8:$B$87,BM$8),IF($C$7=2027,COUNTIFS(Set!$J$8:$J$87,$B23,Set!$B$8:$B$87,' Dashboard'!BM$8),IF($C$7=2028,COUNTIFS(Set!$N$8:$N$87,$B23,Set!$B$8:$B$87,' Dashboard'!BM$8),IF($C$7=2029, COUNTIFS(Set!$R$8:$R$87,$B23, Set!$B$8:$B$87,' Dashboard'!BM$8),IF($C$7=2030, COUNTIFS(Set!$V$8:$V$87,$B23, Set!$B$8:$B$87,' Dashboard'!BM$8), IF($C$7=2031, COUNTIFS(Set!$Z$8:$Z$87,$B23, Set!$B$8:$B$87,' Dashboard'!BM$8),IF($C$7=2032, COUNTIFS(Set!$AD$8:$AD$87,$B23, Set!$B$8:$B$87,' Dashboard'!BM$8), IF($C$7=2033, COUNTIFS(Set!$AH$8:$AH$87,$B23, Set!$B$8:$B$87,' Dashboard'!BM$8), IF($C$7=2034, COUNTIFS(Set!$AL$8:$AL$87,$B23, Set!$B$8:$B$87,' Dashboard'!BM$8), IF($C$7=2035,COUNTIFS(Set!$AP$8:$AP$87,$B23, Set!$B$8:$B$87,' Dashboard'!BM$8),0))))))))))</f>
        <v>0</v>
      </c>
      <c r="BN23" s="133">
        <f>IF($C$7=2026,COUNTIFS(Set!$F$8:$F$87,$B23,Set!$B$8:$B$87,BN$8),IF($C$7=2027,COUNTIFS(Set!$J$8:$J$87,$B23,Set!$B$8:$B$87,' Dashboard'!BN$8),IF($C$7=2028,COUNTIFS(Set!$N$8:$N$87,$B23,Set!$B$8:$B$87,' Dashboard'!BN$8),IF($C$7=2029, COUNTIFS(Set!$R$8:$R$87,$B23, Set!$B$8:$B$87,' Dashboard'!BN$8),IF($C$7=2030, COUNTIFS(Set!$V$8:$V$87,$B23, Set!$B$8:$B$87,' Dashboard'!BN$8), IF($C$7=2031, COUNTIFS(Set!$Z$8:$Z$87,$B23, Set!$B$8:$B$87,' Dashboard'!BN$8),IF($C$7=2032, COUNTIFS(Set!$AD$8:$AD$87,$B23, Set!$B$8:$B$87,' Dashboard'!BN$8), IF($C$7=2033, COUNTIFS(Set!$AH$8:$AH$87,$B23, Set!$B$8:$B$87,' Dashboard'!BN$8), IF($C$7=2034, COUNTIFS(Set!$AL$8:$AL$87,$B23, Set!$B$8:$B$87,' Dashboard'!BN$8), IF($C$7=2035,COUNTIFS(Set!$AP$8:$AP$87,$B23, Set!$B$8:$B$87,' Dashboard'!BN$8),0))))))))))</f>
        <v>0</v>
      </c>
      <c r="BP23" s="126">
        <f>IF($C$7=2026,COUNTIFS(Set!$F$8:$F$87,B23,Set!$C$8:$C$87,"=5"),IF($C$7=2027,COUNTIFS(Set!$J$8:$J$87,B23,Set!$C$8:$C$87,"=5"), IF($C$7=2028, COUNTIFS(Set!$N$8:$N$87,B23,Set!$C$8:$C$87,"=5"), IF($C$7=2029, COUNTIFS(Set!$R$8:$R$87,B23,Set!$C$8:$C$87,"=5"), IF($C$7=2030, COUNTIFS(Set!$V$8:$V$87,B23,Set!$C$8:$C$87,"=5"), IF($C$7=2031, COUNTIFS(Set!$Z$8:$Z$87,B23,Set!$C$8:$C$87,"=5"), IF($C$7=2032, COUNTIFS(Set!$AD$8:$AD$87,B23,Set!$C$8:$C$87,"=5"), IF($C$7=2033, COUNTIFS(Set!$AH$8:$AH$87,B23,Set!$C$8:$C$87,"=5"), IF($C$7=2034, COUNTIFS(Set!$AL$8:$AL$87,B23,Set!$C$8:$C$87,"=5"), IF($C$7=2035, COUNTIFS(Set!$AP$8:$AP$87,B23,Set!$C$8:$C$87,"=5"),0))))))))))</f>
        <v>3</v>
      </c>
      <c r="BQ23" s="131">
        <f>IF($C$7=2026,COUNTIFS(Set!$F$8:$F$87,$B23,Set!$B$8:$B$87,BQ$8),IF($C$7=2027,COUNTIFS(Set!$J$8:$J$87,$B23,Set!$B$8:$B$87,' Dashboard'!BQ$8),IF($C$7=2028,COUNTIFS(Set!$N$8:$N$87,$B23,Set!$B$8:$B$87,' Dashboard'!BQ$8),IF($C$7=2029, COUNTIFS(Set!$R$8:$R$87,$B23, Set!$B$8:$B$87,' Dashboard'!BQ$8),IF($C$7=2030, COUNTIFS(Set!$V$8:$V$87,$B23, Set!$B$8:$B$87,' Dashboard'!BQ$8), IF($C$7=2031, COUNTIFS(Set!$Z$8:$Z$87,$B23, Set!$B$8:$B$87,' Dashboard'!BQ$8),IF($C$7=2032, COUNTIFS(Set!$AD$8:$AD$87,$B23, Set!$B$8:$B$87,' Dashboard'!BQ$8), IF($C$7=2033, COUNTIFS(Set!$AH$8:$AH$87,$B23, Set!$B$8:$B$87,' Dashboard'!BQ$8), IF($C$7=2034, COUNTIFS(Set!$AL$8:$AL$87,$B23, Set!$B$8:$B$87,' Dashboard'!BQ$8), IF($C$7=2035,COUNTIFS(Set!$AP$8:$AP$87,$B23, Set!$B$8:$B$87,' Dashboard'!BQ$8),0))))))))))</f>
        <v>0</v>
      </c>
      <c r="BR23" s="131">
        <f>IF($C$7=2026,COUNTIFS(Set!$F$8:$F$87,$B23,Set!$B$8:$B$87,BR$8),IF($C$7=2027,COUNTIFS(Set!$J$8:$J$87,$B23,Set!$B$8:$B$87,' Dashboard'!BR$8),IF($C$7=2028,COUNTIFS(Set!$N$8:$N$87,$B23,Set!$B$8:$B$87,' Dashboard'!BR$8),IF($C$7=2029, COUNTIFS(Set!$R$8:$R$87,$B23, Set!$B$8:$B$87,' Dashboard'!BR$8),IF($C$7=2030, COUNTIFS(Set!$V$8:$V$87,$B23, Set!$B$8:$B$87,' Dashboard'!BR$8), IF($C$7=2031, COUNTIFS(Set!$Z$8:$Z$87,$B23, Set!$B$8:$B$87,' Dashboard'!BR$8),IF($C$7=2032, COUNTIFS(Set!$AD$8:$AD$87,$B23, Set!$B$8:$B$87,' Dashboard'!BR$8), IF($C$7=2033, COUNTIFS(Set!$AH$8:$AH$87,$B23, Set!$B$8:$B$87,' Dashboard'!BR$8), IF($C$7=2034, COUNTIFS(Set!$AL$8:$AL$87,$B23, Set!$B$8:$B$87,' Dashboard'!BR$8), IF($C$7=2035,COUNTIFS(Set!$AP$8:$AP$87,$B23, Set!$B$8:$B$87,' Dashboard'!BR$8),0))))))))))</f>
        <v>0</v>
      </c>
      <c r="BS23" s="131">
        <f>IF($C$7=2026,COUNTIFS(Set!$F$8:$F$87,$B23,Set!$B$8:$B$87,BS$8),IF($C$7=2027,COUNTIFS(Set!$J$8:$J$87,$B23,Set!$B$8:$B$87,' Dashboard'!BS$8),IF($C$7=2028,COUNTIFS(Set!$N$8:$N$87,$B23,Set!$B$8:$B$87,' Dashboard'!BS$8),IF($C$7=2029, COUNTIFS(Set!$R$8:$R$87,$B23, Set!$B$8:$B$87,' Dashboard'!BS$8),IF($C$7=2030, COUNTIFS(Set!$V$8:$V$87,$B23, Set!$B$8:$B$87,' Dashboard'!BS$8), IF($C$7=2031, COUNTIFS(Set!$Z$8:$Z$87,$B23, Set!$B$8:$B$87,' Dashboard'!BS$8),IF($C$7=2032, COUNTIFS(Set!$AD$8:$AD$87,$B23, Set!$B$8:$B$87,' Dashboard'!BS$8), IF($C$7=2033, COUNTIFS(Set!$AH$8:$AH$87,$B23, Set!$B$8:$B$87,' Dashboard'!BS$8), IF($C$7=2034, COUNTIFS(Set!$AL$8:$AL$87,$B23, Set!$B$8:$B$87,' Dashboard'!BS$8), IF($C$7=2035,COUNTIFS(Set!$AP$8:$AP$87,$B23, Set!$B$8:$B$87,' Dashboard'!BS$8),0))))))))))</f>
        <v>0</v>
      </c>
      <c r="BT23" s="131">
        <f>IF($C$7=2026,COUNTIFS(Set!$F$8:$F$87,$B23,Set!$B$8:$B$87,BT$8),IF($C$7=2027,COUNTIFS(Set!$J$8:$J$87,$B23,Set!$B$8:$B$87,' Dashboard'!BT$8),IF($C$7=2028,COUNTIFS(Set!$N$8:$N$87,$B23,Set!$B$8:$B$87,' Dashboard'!BT$8),IF($C$7=2029, COUNTIFS(Set!$R$8:$R$87,$B23, Set!$B$8:$B$87,' Dashboard'!BT$8),IF($C$7=2030, COUNTIFS(Set!$V$8:$V$87,$B23, Set!$B$8:$B$87,' Dashboard'!BT$8), IF($C$7=2031, COUNTIFS(Set!$Z$8:$Z$87,$B23, Set!$B$8:$B$87,' Dashboard'!BT$8),IF($C$7=2032, COUNTIFS(Set!$AD$8:$AD$87,$B23, Set!$B$8:$B$87,' Dashboard'!BT$8), IF($C$7=2033, COUNTIFS(Set!$AH$8:$AH$87,$B23, Set!$B$8:$B$87,' Dashboard'!BT$8), IF($C$7=2034, COUNTIFS(Set!$AL$8:$AL$87,$B23, Set!$B$8:$B$87,' Dashboard'!BT$8), IF($C$7=2035,COUNTIFS(Set!$AP$8:$AP$87,$B23, Set!$B$8:$B$87,' Dashboard'!BT$8),0))))))))))</f>
        <v>0</v>
      </c>
      <c r="BU23" s="131">
        <f>IF($C$7=2026,COUNTIFS(Set!$F$8:$F$87,$B23,Set!$B$8:$B$87,BU$8),IF($C$7=2027,COUNTIFS(Set!$J$8:$J$87,$B23,Set!$B$8:$B$87,' Dashboard'!BU$8),IF($C$7=2028,COUNTIFS(Set!$N$8:$N$87,$B23,Set!$B$8:$B$87,' Dashboard'!BU$8),IF($C$7=2029, COUNTIFS(Set!$R$8:$R$87,$B23, Set!$B$8:$B$87,' Dashboard'!BU$8),IF($C$7=2030, COUNTIFS(Set!$V$8:$V$87,$B23, Set!$B$8:$B$87,' Dashboard'!BU$8), IF($C$7=2031, COUNTIFS(Set!$Z$8:$Z$87,$B23, Set!$B$8:$B$87,' Dashboard'!BU$8),IF($C$7=2032, COUNTIFS(Set!$AD$8:$AD$87,$B23, Set!$B$8:$B$87,' Dashboard'!BU$8), IF($C$7=2033, COUNTIFS(Set!$AH$8:$AH$87,$B23, Set!$B$8:$B$87,' Dashboard'!BU$8), IF($C$7=2034, COUNTIFS(Set!$AL$8:$AL$87,$B23, Set!$B$8:$B$87,' Dashboard'!BU$8), IF($C$7=2035,COUNTIFS(Set!$AP$8:$AP$87,$B23, Set!$B$8:$B$87,' Dashboard'!BU$8),0))))))))))</f>
        <v>0</v>
      </c>
      <c r="BV23" s="131">
        <f>IF($C$7=2026,COUNTIFS(Set!$F$8:$F$87,$B23,Set!$B$8:$B$87,BV$8),IF($C$7=2027,COUNTIFS(Set!$J$8:$J$87,$B23,Set!$B$8:$B$87,' Dashboard'!BV$8),IF($C$7=2028,COUNTIFS(Set!$N$8:$N$87,$B23,Set!$B$8:$B$87,' Dashboard'!BV$8),IF($C$7=2029, COUNTIFS(Set!$R$8:$R$87,$B23, Set!$B$8:$B$87,' Dashboard'!BV$8),IF($C$7=2030, COUNTIFS(Set!$V$8:$V$87,$B23, Set!$B$8:$B$87,' Dashboard'!BV$8), IF($C$7=2031, COUNTIFS(Set!$Z$8:$Z$87,$B23, Set!$B$8:$B$87,' Dashboard'!BV$8),IF($C$7=2032, COUNTIFS(Set!$AD$8:$AD$87,$B23, Set!$B$8:$B$87,' Dashboard'!BV$8), IF($C$7=2033, COUNTIFS(Set!$AH$8:$AH$87,$B23, Set!$B$8:$B$87,' Dashboard'!BV$8), IF($C$7=2034, COUNTIFS(Set!$AL$8:$AL$87,$B23, Set!$B$8:$B$87,' Dashboard'!BV$8), IF($C$7=2035,COUNTIFS(Set!$AP$8:$AP$87,$B23, Set!$B$8:$B$87,' Dashboard'!BV$8),0))))))))))</f>
        <v>1</v>
      </c>
      <c r="BW23" s="131">
        <f>IF($C$7=2026,COUNTIFS(Set!$F$8:$F$87,$B23,Set!$B$8:$B$87,BW$8),IF($C$7=2027,COUNTIFS(Set!$J$8:$J$87,$B23,Set!$B$8:$B$87,' Dashboard'!BW$8),IF($C$7=2028,COUNTIFS(Set!$N$8:$N$87,$B23,Set!$B$8:$B$87,' Dashboard'!BW$8),IF($C$7=2029, COUNTIFS(Set!$R$8:$R$87,$B23, Set!$B$8:$B$87,' Dashboard'!BW$8),IF($C$7=2030, COUNTIFS(Set!$V$8:$V$87,$B23, Set!$B$8:$B$87,' Dashboard'!BW$8), IF($C$7=2031, COUNTIFS(Set!$Z$8:$Z$87,$B23, Set!$B$8:$B$87,' Dashboard'!BW$8),IF($C$7=2032, COUNTIFS(Set!$AD$8:$AD$87,$B23, Set!$B$8:$B$87,' Dashboard'!BW$8), IF($C$7=2033, COUNTIFS(Set!$AH$8:$AH$87,$B23, Set!$B$8:$B$87,' Dashboard'!BW$8), IF($C$7=2034, COUNTIFS(Set!$AL$8:$AL$87,$B23, Set!$B$8:$B$87,' Dashboard'!BW$8), IF($C$7=2035,COUNTIFS(Set!$AP$8:$AP$87,$B23, Set!$B$8:$B$87,' Dashboard'!BW$8),0))))))))))</f>
        <v>0</v>
      </c>
      <c r="BX23" s="131">
        <f>IF($C$7=2026,COUNTIFS(Set!$F$8:$F$87,$B23,Set!$B$8:$B$87,BX$8),IF($C$7=2027,COUNTIFS(Set!$J$8:$J$87,$B23,Set!$B$8:$B$87,' Dashboard'!BX$8),IF($C$7=2028,COUNTIFS(Set!$N$8:$N$87,$B23,Set!$B$8:$B$87,' Dashboard'!BX$8),IF($C$7=2029, COUNTIFS(Set!$R$8:$R$87,$B23, Set!$B$8:$B$87,' Dashboard'!BX$8),IF($C$7=2030, COUNTIFS(Set!$V$8:$V$87,$B23, Set!$B$8:$B$87,' Dashboard'!BX$8), IF($C$7=2031, COUNTIFS(Set!$Z$8:$Z$87,$B23, Set!$B$8:$B$87,' Dashboard'!BX$8),IF($C$7=2032, COUNTIFS(Set!$AD$8:$AD$87,$B23, Set!$B$8:$B$87,' Dashboard'!BX$8), IF($C$7=2033, COUNTIFS(Set!$AH$8:$AH$87,$B23, Set!$B$8:$B$87,' Dashboard'!BX$8), IF($C$7=2034, COUNTIFS(Set!$AL$8:$AL$87,$B23, Set!$B$8:$B$87,' Dashboard'!BX$8), IF($C$7=2035,COUNTIFS(Set!$AP$8:$AP$87,$B23, Set!$B$8:$B$87,' Dashboard'!BX$8),0))))))))))</f>
        <v>0</v>
      </c>
      <c r="BY23" s="131">
        <f>IF($C$7=2026,COUNTIFS(Set!$F$8:$F$87,$B23,Set!$B$8:$B$87,BY$8),IF($C$7=2027,COUNTIFS(Set!$J$8:$J$87,$B23,Set!$B$8:$B$87,' Dashboard'!BY$8),IF($C$7=2028,COUNTIFS(Set!$N$8:$N$87,$B23,Set!$B$8:$B$87,' Dashboard'!BY$8),IF($C$7=2029, COUNTIFS(Set!$R$8:$R$87,$B23, Set!$B$8:$B$87,' Dashboard'!BY$8),IF($C$7=2030, COUNTIFS(Set!$V$8:$V$87,$B23, Set!$B$8:$B$87,' Dashboard'!BY$8), IF($C$7=2031, COUNTIFS(Set!$Z$8:$Z$87,$B23, Set!$B$8:$B$87,' Dashboard'!BY$8),IF($C$7=2032, COUNTIFS(Set!$AD$8:$AD$87,$B23, Set!$B$8:$B$87,' Dashboard'!BY$8), IF($C$7=2033, COUNTIFS(Set!$AH$8:$AH$87,$B23, Set!$B$8:$B$87,' Dashboard'!BY$8), IF($C$7=2034, COUNTIFS(Set!$AL$8:$AL$87,$B23, Set!$B$8:$B$87,' Dashboard'!BY$8), IF($C$7=2035,COUNTIFS(Set!$AP$8:$AP$87,$B23, Set!$B$8:$B$87,' Dashboard'!BY$8),0))))))))))</f>
        <v>0</v>
      </c>
      <c r="BZ23" s="131">
        <f>IF($C$7=2026,COUNTIFS(Set!$F$8:$F$87,$B23,Set!$B$8:$B$87,BZ$8),IF($C$7=2027,COUNTIFS(Set!$J$8:$J$87,$B23,Set!$B$8:$B$87,' Dashboard'!BZ$8),IF($C$7=2028,COUNTIFS(Set!$N$8:$N$87,$B23,Set!$B$8:$B$87,' Dashboard'!BZ$8),IF($C$7=2029, COUNTIFS(Set!$R$8:$R$87,$B23, Set!$B$8:$B$87,' Dashboard'!BZ$8),IF($C$7=2030, COUNTIFS(Set!$V$8:$V$87,$B23, Set!$B$8:$B$87,' Dashboard'!BZ$8), IF($C$7=2031, COUNTIFS(Set!$Z$8:$Z$87,$B23, Set!$B$8:$B$87,' Dashboard'!BZ$8),IF($C$7=2032, COUNTIFS(Set!$AD$8:$AD$87,$B23, Set!$B$8:$B$87,' Dashboard'!BZ$8), IF($C$7=2033, COUNTIFS(Set!$AH$8:$AH$87,$B23, Set!$B$8:$B$87,' Dashboard'!BZ$8), IF($C$7=2034, COUNTIFS(Set!$AL$8:$AL$87,$B23, Set!$B$8:$B$87,' Dashboard'!BZ$8), IF($C$7=2035,COUNTIFS(Set!$AP$8:$AP$87,$B23, Set!$B$8:$B$87,' Dashboard'!BZ$8),0))))))))))</f>
        <v>1</v>
      </c>
      <c r="CA23" s="131">
        <f>IF($C$7=2026,COUNTIFS(Set!$F$8:$F$87,$B23,Set!$B$8:$B$87,CA$8),IF($C$7=2027,COUNTIFS(Set!$J$8:$J$87,$B23,Set!$B$8:$B$87,' Dashboard'!CA$8),IF($C$7=2028,COUNTIFS(Set!$N$8:$N$87,$B23,Set!$B$8:$B$87,' Dashboard'!CA$8),IF($C$7=2029, COUNTIFS(Set!$R$8:$R$87,$B23, Set!$B$8:$B$87,' Dashboard'!CA$8),IF($C$7=2030, COUNTIFS(Set!$V$8:$V$87,$B23, Set!$B$8:$B$87,' Dashboard'!CA$8), IF($C$7=2031, COUNTIFS(Set!$Z$8:$Z$87,$B23, Set!$B$8:$B$87,' Dashboard'!CA$8),IF($C$7=2032, COUNTIFS(Set!$AD$8:$AD$87,$B23, Set!$B$8:$B$87,' Dashboard'!CA$8), IF($C$7=2033, COUNTIFS(Set!$AH$8:$AH$87,$B23, Set!$B$8:$B$87,' Dashboard'!CA$8), IF($C$7=2034, COUNTIFS(Set!$AL$8:$AL$87,$B23, Set!$B$8:$B$87,' Dashboard'!CA$8), IF($C$7=2035,COUNTIFS(Set!$AP$8:$AP$87,$B23, Set!$B$8:$B$87,' Dashboard'!CA$8),0))))))))))</f>
        <v>0</v>
      </c>
      <c r="CB23" s="131">
        <f>IF($C$7=2026,COUNTIFS(Set!$F$8:$F$87,$B23,Set!$B$8:$B$87,CB$8),IF($C$7=2027,COUNTIFS(Set!$J$8:$J$87,$B23,Set!$B$8:$B$87,' Dashboard'!CB$8),IF($C$7=2028,COUNTIFS(Set!$N$8:$N$87,$B23,Set!$B$8:$B$87,' Dashboard'!CB$8),IF($C$7=2029, COUNTIFS(Set!$R$8:$R$87,$B23, Set!$B$8:$B$87,' Dashboard'!CB$8),IF($C$7=2030, COUNTIFS(Set!$V$8:$V$87,$B23, Set!$B$8:$B$87,' Dashboard'!CB$8), IF($C$7=2031, COUNTIFS(Set!$Z$8:$Z$87,$B23, Set!$B$8:$B$87,' Dashboard'!CB$8),IF($C$7=2032, COUNTIFS(Set!$AD$8:$AD$87,$B23, Set!$B$8:$B$87,' Dashboard'!CB$8), IF($C$7=2033, COUNTIFS(Set!$AH$8:$AH$87,$B23, Set!$B$8:$B$87,' Dashboard'!CB$8), IF($C$7=2034, COUNTIFS(Set!$AL$8:$AL$87,$B23, Set!$B$8:$B$87,' Dashboard'!CB$8), IF($C$7=2035,COUNTIFS(Set!$AP$8:$AP$87,$B23, Set!$B$8:$B$87,' Dashboard'!CB$8),0))))))))))</f>
        <v>1</v>
      </c>
      <c r="CC23" s="131">
        <f>IF($C$7=2026,COUNTIFS(Set!$F$8:$F$87,$B23,Set!$B$8:$B$87,CC$8),IF($C$7=2027,COUNTIFS(Set!$J$8:$J$87,$B23,Set!$B$8:$B$87,' Dashboard'!CC$8),IF($C$7=2028,COUNTIFS(Set!$N$8:$N$87,$B23,Set!$B$8:$B$87,' Dashboard'!CC$8),IF($C$7=2029, COUNTIFS(Set!$R$8:$R$87,$B23, Set!$B$8:$B$87,' Dashboard'!CC$8),IF($C$7=2030, COUNTIFS(Set!$V$8:$V$87,$B23, Set!$B$8:$B$87,' Dashboard'!CC$8), IF($C$7=2031, COUNTIFS(Set!$Z$8:$Z$87,$B23, Set!$B$8:$B$87,' Dashboard'!CC$8),IF($C$7=2032, COUNTIFS(Set!$AD$8:$AD$87,$B23, Set!$B$8:$B$87,' Dashboard'!CC$8), IF($C$7=2033, COUNTIFS(Set!$AH$8:$AH$87,$B23, Set!$B$8:$B$87,' Dashboard'!CC$8), IF($C$7=2034, COUNTIFS(Set!$AL$8:$AL$87,$B23, Set!$B$8:$B$87,' Dashboard'!CC$8), IF($C$7=2035,COUNTIFS(Set!$AP$8:$AP$87,$B23, Set!$B$8:$B$87,' Dashboard'!CC$8),0))))))))))</f>
        <v>0</v>
      </c>
      <c r="CE23" s="132">
        <f>IF($C$7=2026,COUNTIFS(Set!$F$8:$F$87,B23,Set!$C$8:$C$87,"=6"),IF($C$7=2027,COUNTIFS(Set!$J$8:$J$87,B23,Set!$C$8:$C$87,"=6"), IF($C$7=2028, COUNTIFS(Set!$N$8:$N$87,B23,Set!$C$8:$C$87,"=6"), IF($C$7=2029, COUNTIFS(Set!$R$8:$R$87,B23,Set!$C$8:$C$87,"=6"), IF($C$7=2030, COUNTIFS(Set!$V$8:$V$87,B23,Set!$C$8:$C$87,"=6"), IF($C$7=2031, COUNTIFS(Set!$Z$8:$Z$87,B23,Set!$C$8:$C$87,"=6"), IF($C$7=2032, COUNTIFS(Set!$AD$8:$AD$87,B23,Set!$C$8:$C$87,"=6"), IF($C$7=2033, COUNTIFS(Set!$AH$8:$AH$87,B23,Set!$C$8:$C$87,"=6"), IF($C$7=2034, COUNTIFS(Set!$AL$8:$AL$87,B23,Set!$C$8:$C$87,"=6"), IF($C$7=2035, COUNTIFS(Set!$AP$8:$AP$87,B23,Set!$C$8:$C$87,"=6"),0))))))))))</f>
        <v>0</v>
      </c>
      <c r="CF23" s="133">
        <f>IF($C$7=2026,COUNTIFS(Set!$F$8:$F$87,$B23,Set!$B$8:$B$87,CF$8),IF($C$7=2027,COUNTIFS(Set!$J$8:$J$87,$B23,Set!$B$8:$B$87,' Dashboard'!CF$8),IF($C$7=2028,COUNTIFS(Set!$N$8:$N$87,$B23,Set!$B$8:$B$87,' Dashboard'!CF$8),IF($C$7=2029, COUNTIFS(Set!$R$8:$R$87,$B23, Set!$B$8:$B$87,' Dashboard'!CF$8),IF($C$7=2030, COUNTIFS(Set!$V$8:$V$87,$B23, Set!$B$8:$B$87,' Dashboard'!CF$8), IF($C$7=2031, COUNTIFS(Set!$Z$8:$Z$87,$B23, Set!$B$8:$B$87,' Dashboard'!CF$8),IF($C$7=2032, COUNTIFS(Set!$AD$8:$AD$87,$B23, Set!$B$8:$B$87,' Dashboard'!CF$8), IF($C$7=2033, COUNTIFS(Set!$AH$8:$AH$87,$B23, Set!$B$8:$B$87,' Dashboard'!CF$8), IF($C$7=2034, COUNTIFS(Set!$AL$8:$AL$87,$B23, Set!$B$8:$B$87,' Dashboard'!CF$8), IF($C$7=2035,COUNTIFS(Set!$AP$8:$AP$87,$B23, Set!$B$8:$B$87,' Dashboard'!CF$8),0))))))))))</f>
        <v>0</v>
      </c>
      <c r="CG23" s="133">
        <f>IF($C$7=2026,COUNTIFS(Set!$F$8:$F$87,$B23,Set!$B$8:$B$87,CG$8),IF($C$7=2027,COUNTIFS(Set!$J$8:$J$87,$B23,Set!$B$8:$B$87,' Dashboard'!CG$8),IF($C$7=2028,COUNTIFS(Set!$N$8:$N$87,$B23,Set!$B$8:$B$87,' Dashboard'!CG$8),IF($C$7=2029, COUNTIFS(Set!$R$8:$R$87,$B23, Set!$B$8:$B$87,' Dashboard'!CG$8),IF($C$7=2030, COUNTIFS(Set!$V$8:$V$87,$B23, Set!$B$8:$B$87,' Dashboard'!CG$8), IF($C$7=2031, COUNTIFS(Set!$Z$8:$Z$87,$B23, Set!$B$8:$B$87,' Dashboard'!CG$8),IF($C$7=2032, COUNTIFS(Set!$AD$8:$AD$87,$B23, Set!$B$8:$B$87,' Dashboard'!CG$8), IF($C$7=2033, COUNTIFS(Set!$AH$8:$AH$87,$B23, Set!$B$8:$B$87,' Dashboard'!CG$8), IF($C$7=2034, COUNTIFS(Set!$AL$8:$AL$87,$B23, Set!$B$8:$B$87,' Dashboard'!CG$8), IF($C$7=2035,COUNTIFS(Set!$AP$8:$AP$87,$B23, Set!$B$8:$B$87,' Dashboard'!CG$8),0))))))))))</f>
        <v>0</v>
      </c>
      <c r="CH23" s="133">
        <f>IF($C$7=2026,COUNTIFS(Set!$F$8:$F$87,$B23,Set!$B$8:$B$87,CH$8),IF($C$7=2027,COUNTIFS(Set!$J$8:$J$87,$B23,Set!$B$8:$B$87,' Dashboard'!CH$8),IF($C$7=2028,COUNTIFS(Set!$N$8:$N$87,$B23,Set!$B$8:$B$87,' Dashboard'!CH$8),IF($C$7=2029, COUNTIFS(Set!$R$8:$R$87,$B23, Set!$B$8:$B$87,' Dashboard'!CH$8),IF($C$7=2030, COUNTIFS(Set!$V$8:$V$87,$B23, Set!$B$8:$B$87,' Dashboard'!CH$8), IF($C$7=2031, COUNTIFS(Set!$Z$8:$Z$87,$B23, Set!$B$8:$B$87,' Dashboard'!CH$8),IF($C$7=2032, COUNTIFS(Set!$AD$8:$AD$87,$B23, Set!$B$8:$B$87,' Dashboard'!CH$8), IF($C$7=2033, COUNTIFS(Set!$AH$8:$AH$87,$B23, Set!$B$8:$B$87,' Dashboard'!CH$8), IF($C$7=2034, COUNTIFS(Set!$AL$8:$AL$87,$B23, Set!$B$8:$B$87,' Dashboard'!CH$8), IF($C$7=2035,COUNTIFS(Set!$AP$8:$AP$87,$B23, Set!$B$8:$B$87,' Dashboard'!CH$8),0))))))))))</f>
        <v>0</v>
      </c>
      <c r="CI23" s="133">
        <f>IF($C$7=2026,COUNTIFS(Set!$F$8:$F$87,$B23,Set!$B$8:$B$87,CI$8),IF($C$7=2027,COUNTIFS(Set!$J$8:$J$87,$B23,Set!$B$8:$B$87,' Dashboard'!CI$8),IF($C$7=2028,COUNTIFS(Set!$N$8:$N$87,$B23,Set!$B$8:$B$87,' Dashboard'!CI$8),IF($C$7=2029, COUNTIFS(Set!$R$8:$R$87,$B23, Set!$B$8:$B$87,' Dashboard'!CI$8),IF($C$7=2030, COUNTIFS(Set!$V$8:$V$87,$B23, Set!$B$8:$B$87,' Dashboard'!CI$8), IF($C$7=2031, COUNTIFS(Set!$Z$8:$Z$87,$B23, Set!$B$8:$B$87,' Dashboard'!CI$8),IF($C$7=2032, COUNTIFS(Set!$AD$8:$AD$87,$B23, Set!$B$8:$B$87,' Dashboard'!CI$8), IF($C$7=2033, COUNTIFS(Set!$AH$8:$AH$87,$B23, Set!$B$8:$B$87,' Dashboard'!CI$8), IF($C$7=2034, COUNTIFS(Set!$AL$8:$AL$87,$B23, Set!$B$8:$B$87,' Dashboard'!CI$8), IF($C$7=2035,COUNTIFS(Set!$AP$8:$AP$87,$B23, Set!$B$8:$B$87,' Dashboard'!CI$8),0))))))))))</f>
        <v>0</v>
      </c>
      <c r="CK23" s="126">
        <f>IF($C$7=2026,COUNTIFS(Set!$F$8:$F$87,B23,Set!$C$8:$C$87,"=7"),IF($C$7=2027,COUNTIFS(Set!$J$8:$J$87,B23,Set!$C$8:$C$87,"=7"), IF($C$7=2028, COUNTIFS(Set!$N$8:$N$87,B23,Set!$C$8:$C$87,"=7"), IF($C$7=2029, COUNTIFS(Set!$R$8:$R$87,B23,Set!$C$8:$C$87,"=7"), IF($C$7=2030, COUNTIFS(Set!$V$8:$V$87,B23,Set!$C$8:$C$87,"=7"), IF($C$7=2031, COUNTIFS(Set!$Z$8:$Z$87,B23,Set!$C$8:$C$87,"=7"), IF($C$7=2032, COUNTIFS(Set!$AD$8:$AD$87,B23,Set!$C$8:$C$87,"=7"), IF($C$7=2033, COUNTIFS(Set!$AH$8:$AH$87,B23,Set!$C$8:$C$87,"=7"), IF($C$7=2034, COUNTIFS(Set!$AL$8:$AL$87,B23,Set!$C$8:$C$87,"=7"), IF($C$7=2035, COUNTIFS(Set!$AP$8:$AP$87,B23,Set!$C$8:$C$87,"=7"),0))))))))))</f>
        <v>0</v>
      </c>
      <c r="CL23" s="131">
        <f>IF($C$7=2026,COUNTIFS(Set!$F$8:$F$87,$B23,Set!$B$8:$B$87,CL$8),IF($C$7=2027,COUNTIFS(Set!$J$8:$J$87,$B23,Set!$B$8:$B$87,' Dashboard'!CL$8),IF($C$7=2028,COUNTIFS(Set!$N$8:$N$87,$B23,Set!$B$8:$B$87,' Dashboard'!CL$8),IF($C$7=2029, COUNTIFS(Set!$R$8:$R$87,$B23, Set!$B$8:$B$87,' Dashboard'!CL$8),IF($C$7=2030, COUNTIFS(Set!$V$8:$V$87,$B23, Set!$B$8:$B$87,' Dashboard'!CL$8), IF($C$7=2031, COUNTIFS(Set!$Z$8:$Z$87,$B23, Set!$B$8:$B$87,' Dashboard'!CL$8),IF($C$7=2032, COUNTIFS(Set!$AD$8:$AD$87,$B23, Set!$B$8:$B$87,' Dashboard'!CL$8), IF($C$7=2033, COUNTIFS(Set!$AH$8:$AH$87,$B23, Set!$B$8:$B$87,' Dashboard'!CL$8), IF($C$7=2034, COUNTIFS(Set!$AL$8:$AL$87,$B23, Set!$B$8:$B$87,' Dashboard'!CL$8), IF($C$7=2035,COUNTIFS(Set!$AP$8:$AP$87,$B23, Set!$B$8:$B$87,' Dashboard'!CL$8),0))))))))))</f>
        <v>0</v>
      </c>
      <c r="CM23" s="131">
        <f>IF($C$7=2026,COUNTIFS(Set!$F$8:$F$87,$B23,Set!$B$8:$B$87,CM$8),IF($C$7=2027,COUNTIFS(Set!$J$8:$J$87,$B23,Set!$B$8:$B$87,' Dashboard'!CM$8),IF($C$7=2028,COUNTIFS(Set!$N$8:$N$87,$B23,Set!$B$8:$B$87,' Dashboard'!CM$8),IF($C$7=2029, COUNTIFS(Set!$R$8:$R$87,$B23, Set!$B$8:$B$87,' Dashboard'!CM$8),IF($C$7=2030, COUNTIFS(Set!$V$8:$V$87,$B23, Set!$B$8:$B$87,' Dashboard'!CM$8), IF($C$7=2031, COUNTIFS(Set!$Z$8:$Z$87,$B23, Set!$B$8:$B$87,' Dashboard'!CM$8),IF($C$7=2032, COUNTIFS(Set!$AD$8:$AD$87,$B23, Set!$B$8:$B$87,' Dashboard'!CM$8), IF($C$7=2033, COUNTIFS(Set!$AH$8:$AH$87,$B23, Set!$B$8:$B$87,' Dashboard'!CM$8), IF($C$7=2034, COUNTIFS(Set!$AL$8:$AL$87,$B23, Set!$B$8:$B$87,' Dashboard'!CM$8), IF($C$7=2035,COUNTIFS(Set!$AP$8:$AP$87,$B23, Set!$B$8:$B$87,' Dashboard'!CM$8),0))))))))))</f>
        <v>0</v>
      </c>
      <c r="CN23" s="131">
        <f>IF($C$7=2026,COUNTIFS(Set!$F$8:$F$87,$B23,Set!$B$8:$B$87,CN$8),IF($C$7=2027,COUNTIFS(Set!$J$8:$J$87,$B23,Set!$B$8:$B$87,' Dashboard'!CN$8),IF($C$7=2028,COUNTIFS(Set!$N$8:$N$87,$B23,Set!$B$8:$B$87,' Dashboard'!CN$8),IF($C$7=2029, COUNTIFS(Set!$R$8:$R$87,$B23, Set!$B$8:$B$87,' Dashboard'!CN$8),IF($C$7=2030, COUNTIFS(Set!$V$8:$V$87,$B23, Set!$B$8:$B$87,' Dashboard'!CN$8), IF($C$7=2031, COUNTIFS(Set!$Z$8:$Z$87,$B23, Set!$B$8:$B$87,' Dashboard'!CN$8),IF($C$7=2032, COUNTIFS(Set!$AD$8:$AD$87,$B23, Set!$B$8:$B$87,' Dashboard'!CN$8), IF($C$7=2033, COUNTIFS(Set!$AH$8:$AH$87,$B23, Set!$B$8:$B$87,' Dashboard'!CN$8), IF($C$7=2034, COUNTIFS(Set!$AL$8:$AL$87,$B23, Set!$B$8:$B$87,' Dashboard'!CN$8), IF($C$7=2035,COUNTIFS(Set!$AP$8:$AP$87,$B23, Set!$B$8:$B$87,' Dashboard'!CN$8),0))))))))))</f>
        <v>0</v>
      </c>
      <c r="CO23" s="131">
        <f>IF($C$7=2026,COUNTIFS(Set!$F$8:$F$87,$B23,Set!$B$8:$B$87,CO$8),IF($C$7=2027,COUNTIFS(Set!$J$8:$J$87,$B23,Set!$B$8:$B$87,' Dashboard'!CO$8),IF($C$7=2028,COUNTIFS(Set!$N$8:$N$87,$B23,Set!$B$8:$B$87,' Dashboard'!CO$8),IF($C$7=2029, COUNTIFS(Set!$R$8:$R$87,$B23, Set!$B$8:$B$87,' Dashboard'!CO$8),IF($C$7=2030, COUNTIFS(Set!$V$8:$V$87,$B23, Set!$B$8:$B$87,' Dashboard'!CO$8), IF($C$7=2031, COUNTIFS(Set!$Z$8:$Z$87,$B23, Set!$B$8:$B$87,' Dashboard'!CO$8),IF($C$7=2032, COUNTIFS(Set!$AD$8:$AD$87,$B23, Set!$B$8:$B$87,' Dashboard'!CO$8), IF($C$7=2033, COUNTIFS(Set!$AH$8:$AH$87,$B23, Set!$B$8:$B$87,' Dashboard'!CO$8), IF($C$7=2034, COUNTIFS(Set!$AL$8:$AL$87,$B23, Set!$B$8:$B$87,' Dashboard'!CO$8), IF($C$7=2035,COUNTIFS(Set!$AP$8:$AP$87,$B23, Set!$B$8:$B$87,' Dashboard'!CO$8),0))))))))))</f>
        <v>0</v>
      </c>
      <c r="CP23" s="131">
        <f>IF($C$7=2026,COUNTIFS(Set!$F$8:$F$87,$B23,Set!$B$8:$B$87,CP$8),IF($C$7=2027,COUNTIFS(Set!$J$8:$J$87,$B23,Set!$B$8:$B$87,' Dashboard'!CP$8),IF($C$7=2028,COUNTIFS(Set!$N$8:$N$87,$B23,Set!$B$8:$B$87,' Dashboard'!CP$8),IF($C$7=2029, COUNTIFS(Set!$R$8:$R$87,$B23, Set!$B$8:$B$87,' Dashboard'!CP$8),IF($C$7=2030, COUNTIFS(Set!$V$8:$V$87,$B23, Set!$B$8:$B$87,' Dashboard'!CP$8), IF($C$7=2031, COUNTIFS(Set!$Z$8:$Z$87,$B23, Set!$B$8:$B$87,' Dashboard'!CP$8),IF($C$7=2032, COUNTIFS(Set!$AD$8:$AD$87,$B23, Set!$B$8:$B$87,' Dashboard'!CP$8), IF($C$7=2033, COUNTIFS(Set!$AH$8:$AH$87,$B23, Set!$B$8:$B$87,' Dashboard'!CP$8), IF($C$7=2034, COUNTIFS(Set!$AL$8:$AL$87,$B23, Set!$B$8:$B$87,' Dashboard'!CP$8), IF($C$7=2035,COUNTIFS(Set!$AP$8:$AP$87,$B23, Set!$B$8:$B$87,' Dashboard'!CP$8),0))))))))))</f>
        <v>0</v>
      </c>
      <c r="CR23" s="132">
        <f>IF($C$7=2026,COUNTIFS(Set!$F$8:$F$87,B23,Set!$C$8:$C$87,"=8"),IF($C$7=2027,COUNTIFS(Set!$J$8:$J$87,B23,Set!$C$8:$C$87,"=8"), IF($C$7=2028, COUNTIFS(Set!$N$8:$N$87,B23,Set!$C$8:$C$87,"=8"), IF($C$7=2029, COUNTIFS(Set!$R$8:$R$87,B23,Set!$C$8:$C$87,"=8"), IF($C$7=2030, COUNTIFS(Set!$V$8:$V$87,B23,Set!$C$8:$C$87,"=8"), IF($C$7=2031, COUNTIFS(Set!$Z$8:$Z$87,B23,Set!$C$8:$C$87,"=8"), IF($C$7=2032, COUNTIFS(Set!$AD$8:$AD$87,B23,Set!$C$8:$C$87,"=8"), IF($C$7=2033, COUNTIFS(Set!$AH$8:$AH$87,B23,Set!$C$8:$C$87,"=8"), IF($C$7=2034, COUNTIFS(Set!$AL$8:$AL$87,B23,Set!$C$8:$C$87,"=8"), IF($C$7=2035, COUNTIFS(Set!$AP$8:$AP$87,B23,Set!$C$8:$C$87,"=8"),0))))))))))</f>
        <v>0</v>
      </c>
      <c r="CS23" s="133">
        <f>IF($C$7=2026,COUNTIFS(Set!$F$8:$F$87,$B23,Set!$B$8:$B$87,CS$8),IF($C$7=2027,COUNTIFS(Set!$J$8:$J$87,$B23,Set!$B$8:$B$87,' Dashboard'!CS$8),IF($C$7=2028,COUNTIFS(Set!$N$8:$N$87,$B23,Set!$B$8:$B$87,' Dashboard'!CS$8),IF($C$7=2029, COUNTIFS(Set!$R$8:$R$87,$B23, Set!$B$8:$B$87,' Dashboard'!CS$8),IF($C$7=2030, COUNTIFS(Set!$V$8:$V$87,$B23, Set!$B$8:$B$87,' Dashboard'!CS$8), IF($C$7=2031, COUNTIFS(Set!$Z$8:$Z$87,$B23, Set!$B$8:$B$87,' Dashboard'!CS$8),IF($C$7=2032, COUNTIFS(Set!$AD$8:$AD$87,$B23, Set!$B$8:$B$87,' Dashboard'!CS$8), IF($C$7=2033, COUNTIFS(Set!$AH$8:$AH$87,$B23, Set!$B$8:$B$87,' Dashboard'!CS$8), IF($C$7=2034, COUNTIFS(Set!$AL$8:$AL$87,$B23, Set!$B$8:$B$87,' Dashboard'!CS$8), IF($C$7=2035,COUNTIFS(Set!$AP$8:$AP$87,$B23, Set!$B$8:$B$87,' Dashboard'!CS$8),0))))))))))</f>
        <v>0</v>
      </c>
      <c r="CT23" s="133">
        <f>IF($C$7=2026,COUNTIFS(Set!$F$8:$F$87,$B23,Set!$B$8:$B$87,CT$8),IF($C$7=2027,COUNTIFS(Set!$J$8:$J$87,$B23,Set!$B$8:$B$87,' Dashboard'!CT$8),IF($C$7=2028,COUNTIFS(Set!$N$8:$N$87,$B23,Set!$B$8:$B$87,' Dashboard'!CT$8),IF($C$7=2029, COUNTIFS(Set!$R$8:$R$87,$B23, Set!$B$8:$B$87,' Dashboard'!CT$8),IF($C$7=2030, COUNTIFS(Set!$V$8:$V$87,$B23, Set!$B$8:$B$87,' Dashboard'!CT$8), IF($C$7=2031, COUNTIFS(Set!$Z$8:$Z$87,$B23, Set!$B$8:$B$87,' Dashboard'!CT$8),IF($C$7=2032, COUNTIFS(Set!$AD$8:$AD$87,$B23, Set!$B$8:$B$87,' Dashboard'!CT$8), IF($C$7=2033, COUNTIFS(Set!$AH$8:$AH$87,$B23, Set!$B$8:$B$87,' Dashboard'!CT$8), IF($C$7=2034, COUNTIFS(Set!$AL$8:$AL$87,$B23, Set!$B$8:$B$87,' Dashboard'!CT$8), IF($C$7=2035,COUNTIFS(Set!$AP$8:$AP$87,$B23, Set!$B$8:$B$87,' Dashboard'!CT$8),0))))))))))</f>
        <v>0</v>
      </c>
      <c r="CU23" s="133">
        <f>IF($C$7=2026,COUNTIFS(Set!$F$8:$F$87,$B23,Set!$B$8:$B$87,CU$8),IF($C$7=2027,COUNTIFS(Set!$J$8:$J$87,$B23,Set!$B$8:$B$87,' Dashboard'!CU$8),IF($C$7=2028,COUNTIFS(Set!$N$8:$N$87,$B23,Set!$B$8:$B$87,' Dashboard'!CU$8),IF($C$7=2029, COUNTIFS(Set!$R$8:$R$87,$B23, Set!$B$8:$B$87,' Dashboard'!CU$8),IF($C$7=2030, COUNTIFS(Set!$V$8:$V$87,$B23, Set!$B$8:$B$87,' Dashboard'!CU$8), IF($C$7=2031, COUNTIFS(Set!$Z$8:$Z$87,$B23, Set!$B$8:$B$87,' Dashboard'!CU$8),IF($C$7=2032, COUNTIFS(Set!$AD$8:$AD$87,$B23, Set!$B$8:$B$87,' Dashboard'!CU$8), IF($C$7=2033, COUNTIFS(Set!$AH$8:$AH$87,$B23, Set!$B$8:$B$87,' Dashboard'!CU$8), IF($C$7=2034, COUNTIFS(Set!$AL$8:$AL$87,$B23, Set!$B$8:$B$87,' Dashboard'!CU$8), IF($C$7=2035,COUNTIFS(Set!$AP$8:$AP$87,$B23, Set!$B$8:$B$87,' Dashboard'!CU$8),0))))))))))</f>
        <v>0</v>
      </c>
      <c r="CW23" s="126">
        <f>IF($C$7=2026,COUNTIFS(Set!$F$8:$F$87,B23,Set!$C$8:$C$87,"=9"),IF($C$7=2027,COUNTIFS(Set!$J$8:$J$87,B23,Set!$C$8:$C$87,"=9"), IF($C$7=2028, COUNTIFS(Set!$N$8:$N$87,B23,Set!$C$8:$C$87,"=9"), IF($C$7=2029, COUNTIFS(Set!$R$8:$R$87,B23,Set!$C$8:$C$87,"=9"), IF($C$7=2030, COUNTIFS(Set!$V$8:$V$87,B23,Set!$C$8:$C$87,"=9"), IF($C$7=2031, COUNTIFS(Set!$Z$8:$Z$87,B23,Set!$C$8:$C$87,"=9"), IF($C$7=2032, COUNTIFS(Set!$AD$8:$AD$87,B23,Set!$C$8:$C$87,"=9"), IF($C$7=2033, COUNTIFS(Set!$AH$8:$AH$87,B23,Set!$C$8:$C$87,"=9"), IF($C$7=2034, COUNTIFS(Set!$AL$8:$AL$87,B23,Set!$C$8:$C$87,"=9"), IF($C$7=2035, COUNTIFS(Set!$AP$8:$AP$87,B23,Set!$C$8:$C$87,"=9"),0))))))))))</f>
        <v>0</v>
      </c>
      <c r="CX23" s="131">
        <f>IF($C$7=2026,COUNTIFS(Set!$F$8:$F$87,$B23,Set!$B$8:$B$87,CX$8),IF($C$7=2027,COUNTIFS(Set!$J$8:$J$87,$B23,Set!$B$8:$B$87,' Dashboard'!CX$8),IF($C$7=2028,COUNTIFS(Set!$N$8:$N$87,$B23,Set!$B$8:$B$87,' Dashboard'!CX$8),IF($C$7=2029, COUNTIFS(Set!$R$8:$R$87,$B23, Set!$B$8:$B$87,' Dashboard'!CX$8),IF($C$7=2030, COUNTIFS(Set!$V$8:$V$87,$B23, Set!$B$8:$B$87,' Dashboard'!CX$8), IF($C$7=2031, COUNTIFS(Set!$Z$8:$Z$87,$B23, Set!$B$8:$B$87,' Dashboard'!CX$8),IF($C$7=2032, COUNTIFS(Set!$AD$8:$AD$87,$B23, Set!$B$8:$B$87,' Dashboard'!CX$8), IF($C$7=2033, COUNTIFS(Set!$AH$8:$AH$87,$B23, Set!$B$8:$B$87,' Dashboard'!CX$8), IF($C$7=2034, COUNTIFS(Set!$AL$8:$AL$87,$B23, Set!$B$8:$B$87,' Dashboard'!CX$8), IF($C$7=2035,COUNTIFS(Set!$AP$8:$AP$87,$B23, Set!$B$8:$B$87,' Dashboard'!CX$8),0))))))))))</f>
        <v>0</v>
      </c>
    </row>
    <row r="24" spans="2:102" ht="12.75" customHeight="1" x14ac:dyDescent="0.25">
      <c r="B24" s="118" t="str">
        <f>'Hilfstabellen &amp; Legenden'!D11</f>
        <v>gestrichen</v>
      </c>
      <c r="C24" s="141">
        <f t="shared" si="12"/>
        <v>4</v>
      </c>
      <c r="D24" s="142">
        <f t="shared" si="13"/>
        <v>0.05</v>
      </c>
      <c r="F24" s="126">
        <f>IF($C$7=2026,COUNTIFS(Set!$F$8:$F$87,B24,Set!$C$8:$C$87,"=1"),IF($C$7=2027,COUNTIFS(Set!$J$8:$J$87,B24,Set!$C$8:$C$87,"=1"), IF($C$7=2028, COUNTIFS(Set!$N$8:$N$87,B24,Set!$C$8:$C$87,"=1"), IF($C$7=2029, COUNTIFS(Set!$R$8:$R$87,B24,Set!$C$8:$C$87,"=1"), IF($C$7=2030, COUNTIFS(Set!$V$8:$V$87,B24,Set!$C$8:$C$87,"=1"), IF($C$7=2031, COUNTIFS(Set!$Z$8:$Z$87,B24,Set!$C$8:$C$87,"=1"), IF($C$7=2032, COUNTIFS(Set!$AD$8:$AD$87,B24,Set!$C$8:$C$87,"=1"), IF($C$7=2033, COUNTIFS(Set!$AH$8:$AH$87,B24,Set!$C$8:$C$87,"=1"), IF($C$7=2034, COUNTIFS(Set!$AL$8:$AL$87,B24,Set!$C$8:$C$87,"=1"), IF($C$7=2035, COUNTIFS(Set!$AP$8:$AP$87,B24,Set!$C$8:$C$87,"=1"),0))))))))))</f>
        <v>0</v>
      </c>
      <c r="G24" s="127">
        <f>IF($C$7=2026,COUNTIFS(Set!$F$8:$F$87,$B24,Set!$B$8:$B$87,G$8),IF($C$7=2027,COUNTIFS(Set!$J$8:$J$87,$B24,Set!$B$8:$B$87,' Dashboard'!G$8),IF($C$7=2028,COUNTIFS(Set!$N$8:$N$87,$B24,Set!$B$8:$B$87,' Dashboard'!G$8),IF($C$7=2029, COUNTIFS(Set!$R$8:$R$87,$B24, Set!$B$8:$B$87,' Dashboard'!G$8),IF($C$7=2030, COUNTIFS(Set!$V$8:$V$87,$B24, Set!$B$8:$B$87,' Dashboard'!G$8), IF($C$7=2031, COUNTIFS(Set!$Z$8:$Z$87,$B24, Set!$B$8:$B$87,' Dashboard'!G$8),IF($C$7=2032, COUNTIFS(Set!$AD$8:$AD$87,$B24, Set!$B$8:$B$87,' Dashboard'!G$8), IF($C$7=2033, COUNTIFS(Set!$AH$8:$AH$87,$B24, Set!$B$8:$B$87,' Dashboard'!G$8), IF($C$7=2034, COUNTIFS(Set!$AL$8:$AL$87,$B24, Set!$B$8:$B$87,' Dashboard'!G$8), IF($C$7=2035,COUNTIFS(Set!$AP$8:$AP$87,$B24, Set!$B$8:$B$87,' Dashboard'!G$8),0))))))))))</f>
        <v>0</v>
      </c>
      <c r="H24" s="127">
        <f>IF($C$7=2026,COUNTIFS(Set!$F$8:$F$87,$B24,Set!$B$8:$B$87,H$8),IF($C$7=2027,COUNTIFS(Set!$J$8:$J$87,$B24,Set!$B$8:$B$87,' Dashboard'!H$8),IF($C$7=2028,COUNTIFS(Set!$N$8:$N$87,$B24,Set!$B$8:$B$87,' Dashboard'!H$8),IF($C$7=2029, COUNTIFS(Set!$R$8:$R$87,$B24, Set!$B$8:$B$87,' Dashboard'!H$8),IF($C$7=2030, COUNTIFS(Set!$V$8:$V$87,$B24, Set!$B$8:$B$87,' Dashboard'!H$8), IF($C$7=2031, COUNTIFS(Set!$Z$8:$Z$87,$B24, Set!$B$8:$B$87,' Dashboard'!H$8),IF($C$7=2032, COUNTIFS(Set!$AD$8:$AD$87,$B24, Set!$B$8:$B$87,' Dashboard'!H$8), IF($C$7=2033, COUNTIFS(Set!$AH$8:$AH$87,$B24, Set!$B$8:$B$87,' Dashboard'!H$8), IF($C$7=2034, COUNTIFS(Set!$AL$8:$AL$87,$B24, Set!$B$8:$B$87,' Dashboard'!H$8), IF($C$7=2035,COUNTIFS(Set!$AP$8:$AP$87,$B24, Set!$B$8:$B$87,' Dashboard'!H$8),0))))))))))</f>
        <v>0</v>
      </c>
      <c r="I24" s="127">
        <f>IF($C$7=2026,COUNTIFS(Set!$F$8:$F$87,$B24,Set!$B$8:$B$87,I$8),IF($C$7=2027,COUNTIFS(Set!$J$8:$J$87,$B24,Set!$B$8:$B$87,' Dashboard'!I$8),IF($C$7=2028,COUNTIFS(Set!$N$8:$N$87,$B24,Set!$B$8:$B$87,' Dashboard'!I$8),IF($C$7=2029, COUNTIFS(Set!$R$8:$R$87,$B24, Set!$B$8:$B$87,' Dashboard'!I$8),IF($C$7=2030, COUNTIFS(Set!$V$8:$V$87,$B24, Set!$B$8:$B$87,' Dashboard'!I$8), IF($C$7=2031, COUNTIFS(Set!$Z$8:$Z$87,$B24, Set!$B$8:$B$87,' Dashboard'!I$8),IF($C$7=2032, COUNTIFS(Set!$AD$8:$AD$87,$B24, Set!$B$8:$B$87,' Dashboard'!I$8), IF($C$7=2033, COUNTIFS(Set!$AH$8:$AH$87,$B24, Set!$B$8:$B$87,' Dashboard'!I$8), IF($C$7=2034, COUNTIFS(Set!$AL$8:$AL$87,$B24, Set!$B$8:$B$87,' Dashboard'!I$8), IF($C$7=2035,COUNTIFS(Set!$AP$8:$AP$87,$B24, Set!$B$8:$B$87,' Dashboard'!I$8),0))))))))))</f>
        <v>0</v>
      </c>
      <c r="J24" s="127">
        <f>IF($C$7=2026,COUNTIFS(Set!$F$8:$F$87,$B24,Set!$B$8:$B$87,J$8),IF($C$7=2027,COUNTIFS(Set!$J$8:$J$87,$B24,Set!$B$8:$B$87,' Dashboard'!J$8),IF($C$7=2028,COUNTIFS(Set!$N$8:$N$87,$B24,Set!$B$8:$B$87,' Dashboard'!J$8),IF($C$7=2029, COUNTIFS(Set!$R$8:$R$87,$B24, Set!$B$8:$B$87,' Dashboard'!J$8),IF($C$7=2030, COUNTIFS(Set!$V$8:$V$87,$B24, Set!$B$8:$B$87,' Dashboard'!J$8), IF($C$7=2031, COUNTIFS(Set!$Z$8:$Z$87,$B24, Set!$B$8:$B$87,' Dashboard'!J$8),IF($C$7=2032, COUNTIFS(Set!$AD$8:$AD$87,$B24, Set!$B$8:$B$87,' Dashboard'!J$8), IF($C$7=2033, COUNTIFS(Set!$AH$8:$AH$87,$B24, Set!$B$8:$B$87,' Dashboard'!J$8), IF($C$7=2034, COUNTIFS(Set!$AL$8:$AL$87,$B24, Set!$B$8:$B$87,' Dashboard'!J$8), IF($C$7=2035,COUNTIFS(Set!$AP$8:$AP$87,$B24, Set!$B$8:$B$87,' Dashboard'!J$8),0))))))))))</f>
        <v>0</v>
      </c>
      <c r="K24" s="108"/>
      <c r="L24" s="129">
        <f>IF($C$7=2026,COUNTIFS(Set!$F$8:$F$87,B24,Set!$C$8:$C$87,"=2"),IF($C$7=2027,COUNTIFS(Set!$J$8:$J$87,B24,Set!$C$8:$C$87,"=2"), IF($C$7=2028, COUNTIFS(Set!$N$8:$N$87,B24,Set!$C$8:$C$87,"=2"), IF($C$7=2029, COUNTIFS(Set!$R$8:$R$87,B24,Set!C$8:$C$87,"=2"), IF($C$7=2030, COUNTIFS(Set!$V$8:$V$87,B24,Set!$C$8:$C$87,"=2"), IF($C$7=2031, COUNTIFS(Set!$Z$8:$Z$87,B24,Set!$C$8:$C$87,"=2"), IF($C$7=2032, COUNTIFS(Set!$AD$8:$AD$87,B24,Set!$C$8:$C$87,"=2"), IF($C$7=2033, COUNTIFS(Set!$AH$8:$AH$87,B24,Set!$C$8:$C$87,"=2"), IF($C$7=2034, COUNTIFS(Set!$AL$8:$AL$87,B24,Set!$C$8:$C$87,"=2"), IF($C$7=2035, COUNTIFS(Set!$AP$8:$AP$87,B24,Set!$C$8:$C$87,"=2"),0))))))))))</f>
        <v>2</v>
      </c>
      <c r="M24" s="130">
        <f>IF($C$7=2026,COUNTIFS(Set!$F$8:$F$87,$B24,Set!$B$8:$B$87,M$8),IF($C$7=2027,COUNTIFS(Set!$J$8:$J$87,$B24,Set!$B$8:$B$87,' Dashboard'!M$8),IF($C$7=2028,COUNTIFS(Set!$N$8:$N$87,$B24,Set!$B$8:$B$87,' Dashboard'!M$8),IF($C$7=2029, COUNTIFS(Set!$R$8:$R$87,$B24, Set!$B$8:$B$87,' Dashboard'!M$8),IF($C$7=2030, COUNTIFS(Set!$V$8:$V$87,$B24, Set!$B$8:$B$87,' Dashboard'!M$8), IF($C$7=2031, COUNTIFS(Set!$Z$8:$Z$87,$B24, Set!$B$8:$B$87,' Dashboard'!M$8),IF($C$7=2032, COUNTIFS(Set!$AD$8:$AD$87,$B24, Set!$B$8:$B$87,' Dashboard'!M$8), IF($C$7=2033, COUNTIFS(Set!$AH$8:$AH$87,$B24, Set!$B$8:$B$87,' Dashboard'!M$8), IF($C$7=2034, COUNTIFS(Set!$AL$8:$AL$87,$B24, Set!$B$8:$B$87,' Dashboard'!M$8), IF($C$7=2035,COUNTIFS(Set!$AP$8:$AP$87,$B24, Set!$B$8:$B$87,' Dashboard'!M$8),0))))))))))</f>
        <v>0</v>
      </c>
      <c r="N24" s="130">
        <f>IF($C$7=2026,COUNTIFS(Set!$F$8:$F$87,$B24,Set!$B$8:$B$87,N$8),IF($C$7=2027,COUNTIFS(Set!$J$8:$J$87,$B24,Set!$B$8:$B$87,' Dashboard'!N$8),IF($C$7=2028,COUNTIFS(Set!$N$8:$N$87,$B24,Set!$B$8:$B$87,' Dashboard'!N$8),IF($C$7=2029, COUNTIFS(Set!$R$8:$R$87,$B24, Set!$B$8:$B$87,' Dashboard'!N$8),IF($C$7=2030, COUNTIFS(Set!$V$8:$V$87,$B24, Set!$B$8:$B$87,' Dashboard'!N$8), IF($C$7=2031, COUNTIFS(Set!$Z$8:$Z$87,$B24, Set!$B$8:$B$87,' Dashboard'!N$8),IF($C$7=2032, COUNTIFS(Set!$AD$8:$AD$87,$B24, Set!$B$8:$B$87,' Dashboard'!N$8), IF($C$7=2033, COUNTIFS(Set!$AH$8:$AH$87,$B24, Set!$B$8:$B$87,' Dashboard'!N$8), IF($C$7=2034, COUNTIFS(Set!$AL$8:$AL$87,$B24, Set!$B$8:$B$87,' Dashboard'!N$8), IF($C$7=2035,COUNTIFS(Set!$AP$8:$AP$87,$B24, Set!$B$8:$B$87,' Dashboard'!N$8),0))))))))))</f>
        <v>0</v>
      </c>
      <c r="O24" s="130">
        <f>IF($C$7=2026,COUNTIFS(Set!$F$8:$F$87,$B24,Set!$B$8:$B$87,O$8),IF($C$7=2027,COUNTIFS(Set!$J$8:$J$87,$B24,Set!$B$8:$B$87,' Dashboard'!O$8),IF($C$7=2028,COUNTIFS(Set!$N$8:$N$87,$B24,Set!$B$8:$B$87,' Dashboard'!O$8),IF($C$7=2029, COUNTIFS(Set!$R$8:$R$87,$B24, Set!$B$8:$B$87,' Dashboard'!O$8),IF($C$7=2030, COUNTIFS(Set!$V$8:$V$87,$B24, Set!$B$8:$B$87,' Dashboard'!O$8), IF($C$7=2031, COUNTIFS(Set!$Z$8:$Z$87,$B24, Set!$B$8:$B$87,' Dashboard'!O$8),IF($C$7=2032, COUNTIFS(Set!$AD$8:$AD$87,$B24, Set!$B$8:$B$87,' Dashboard'!O$8), IF($C$7=2033, COUNTIFS(Set!$AH$8:$AH$87,$B24, Set!$B$8:$B$87,' Dashboard'!O$8), IF($C$7=2034, COUNTIFS(Set!$AL$8:$AL$87,$B24, Set!$B$8:$B$87,' Dashboard'!O$8), IF($C$7=2035,COUNTIFS(Set!$AP$8:$AP$87,$B24, Set!$B$8:$B$87,' Dashboard'!O$8),0))))))))))</f>
        <v>0</v>
      </c>
      <c r="P24" s="130">
        <f>IF($C$7=2026,COUNTIFS(Set!$F$8:$F$87,$B24,Set!$B$8:$B$87,P$8),IF($C$7=2027,COUNTIFS(Set!$J$8:$J$87,$B24,Set!$B$8:$B$87,' Dashboard'!P$8),IF($C$7=2028,COUNTIFS(Set!$N$8:$N$87,$B24,Set!$B$8:$B$87,' Dashboard'!P$8),IF($C$7=2029, COUNTIFS(Set!$R$8:$R$87,$B24, Set!$B$8:$B$87,' Dashboard'!P$8),IF($C$7=2030, COUNTIFS(Set!$V$8:$V$87,$B24, Set!$B$8:$B$87,' Dashboard'!P$8), IF($C$7=2031, COUNTIFS(Set!$Z$8:$Z$87,$B24, Set!$B$8:$B$87,' Dashboard'!P$8),IF($C$7=2032, COUNTIFS(Set!$AD$8:$AD$87,$B24, Set!$B$8:$B$87,' Dashboard'!P$8), IF($C$7=2033, COUNTIFS(Set!$AH$8:$AH$87,$B24, Set!$B$8:$B$87,' Dashboard'!P$8), IF($C$7=2034, COUNTIFS(Set!$AL$8:$AL$87,$B24, Set!$B$8:$B$87,' Dashboard'!P$8), IF($C$7=2035,COUNTIFS(Set!$AP$8:$AP$87,$B24, Set!$B$8:$B$87,' Dashboard'!P$8),0))))))))))</f>
        <v>0</v>
      </c>
      <c r="Q24" s="130">
        <f>IF($C$7=2026,COUNTIFS(Set!$F$8:$F$87,$B24,Set!$B$8:$B$87,Q$8),IF($C$7=2027,COUNTIFS(Set!$J$8:$J$87,$B24,Set!$B$8:$B$87,' Dashboard'!Q$8),IF($C$7=2028,COUNTIFS(Set!$N$8:$N$87,$B24,Set!$B$8:$B$87,' Dashboard'!Q$8),IF($C$7=2029, COUNTIFS(Set!$R$8:$R$87,$B24, Set!$B$8:$B$87,' Dashboard'!Q$8),IF($C$7=2030, COUNTIFS(Set!$V$8:$V$87,$B24, Set!$B$8:$B$87,' Dashboard'!Q$8), IF($C$7=2031, COUNTIFS(Set!$Z$8:$Z$87,$B24, Set!$B$8:$B$87,' Dashboard'!Q$8),IF($C$7=2032, COUNTIFS(Set!$AD$8:$AD$87,$B24, Set!$B$8:$B$87,' Dashboard'!Q$8), IF($C$7=2033, COUNTIFS(Set!$AH$8:$AH$87,$B24, Set!$B$8:$B$87,' Dashboard'!Q$8), IF($C$7=2034, COUNTIFS(Set!$AL$8:$AL$87,$B24, Set!$B$8:$B$87,' Dashboard'!Q$8), IF($C$7=2035,COUNTIFS(Set!$AP$8:$AP$87,$B24, Set!$B$8:$B$87,' Dashboard'!Q$8),0))))))))))</f>
        <v>0</v>
      </c>
      <c r="R24" s="130">
        <f>IF($C$7=2026,COUNTIFS(Set!$F$8:$F$87,$B24,Set!$B$8:$B$87,R$8),IF($C$7=2027,COUNTIFS(Set!$J$8:$J$87,$B24,Set!$B$8:$B$87,' Dashboard'!R$8),IF($C$7=2028,COUNTIFS(Set!$N$8:$N$87,$B24,Set!$B$8:$B$87,' Dashboard'!R$8),IF($C$7=2029, COUNTIFS(Set!$R$8:$R$87,$B24, Set!$B$8:$B$87,' Dashboard'!R$8),IF($C$7=2030, COUNTIFS(Set!$V$8:$V$87,$B24, Set!$B$8:$B$87,' Dashboard'!R$8), IF($C$7=2031, COUNTIFS(Set!$Z$8:$Z$87,$B24, Set!$B$8:$B$87,' Dashboard'!R$8),IF($C$7=2032, COUNTIFS(Set!$AD$8:$AD$87,$B24, Set!$B$8:$B$87,' Dashboard'!R$8), IF($C$7=2033, COUNTIFS(Set!$AH$8:$AH$87,$B24, Set!$B$8:$B$87,' Dashboard'!R$8), IF($C$7=2034, COUNTIFS(Set!$AL$8:$AL$87,$B24, Set!$B$8:$B$87,' Dashboard'!R$8), IF($C$7=2035,COUNTIFS(Set!$AP$8:$AP$87,$B24, Set!$B$8:$B$87,' Dashboard'!R$8),0))))))))))</f>
        <v>0</v>
      </c>
      <c r="S24" s="130">
        <f>IF($C$7=2026,COUNTIFS(Set!$F$8:$F$87,$B24,Set!$B$8:$B$87,S$8),IF($C$7=2027,COUNTIFS(Set!$J$8:$J$87,$B24,Set!$B$8:$B$87,' Dashboard'!S$8),IF($C$7=2028,COUNTIFS(Set!$N$8:$N$87,$B24,Set!$B$8:$B$87,' Dashboard'!S$8),IF($C$7=2029, COUNTIFS(Set!$R$8:$R$87,$B24, Set!$B$8:$B$87,' Dashboard'!S$8),IF($C$7=2030, COUNTIFS(Set!$V$8:$V$87,$B24, Set!$B$8:$B$87,' Dashboard'!S$8), IF($C$7=2031, COUNTIFS(Set!$Z$8:$Z$87,$B24, Set!$B$8:$B$87,' Dashboard'!S$8),IF($C$7=2032, COUNTIFS(Set!$AD$8:$AD$87,$B24, Set!$B$8:$B$87,' Dashboard'!S$8), IF($C$7=2033, COUNTIFS(Set!$AH$8:$AH$87,$B24, Set!$B$8:$B$87,' Dashboard'!S$8), IF($C$7=2034, COUNTIFS(Set!$AL$8:$AL$87,$B24, Set!$B$8:$B$87,' Dashboard'!S$8), IF($C$7=2035,COUNTIFS(Set!$AP$8:$AP$87,$B24, Set!$B$8:$B$87,' Dashboard'!S$8),0))))))))))</f>
        <v>0</v>
      </c>
      <c r="T24" s="130">
        <f>IF($C$7=2026,COUNTIFS(Set!$F$8:$F$87,$B24,Set!$B$8:$B$87,T$8),IF($C$7=2027,COUNTIFS(Set!$J$8:$J$87,$B24,Set!$B$8:$B$87,' Dashboard'!T$8),IF($C$7=2028,COUNTIFS(Set!$N$8:$N$87,$B24,Set!$B$8:$B$87,' Dashboard'!T$8),IF($C$7=2029, COUNTIFS(Set!$R$8:$R$87,$B24, Set!$B$8:$B$87,' Dashboard'!T$8),IF($C$7=2030, COUNTIFS(Set!$V$8:$V$87,$B24, Set!$B$8:$B$87,' Dashboard'!T$8), IF($C$7=2031, COUNTIFS(Set!$Z$8:$Z$87,$B24, Set!$B$8:$B$87,' Dashboard'!T$8),IF($C$7=2032, COUNTIFS(Set!$AD$8:$AD$87,$B24, Set!$B$8:$B$87,' Dashboard'!T$8), IF($C$7=2033, COUNTIFS(Set!$AH$8:$AH$87,$B24, Set!$B$8:$B$87,' Dashboard'!T$8), IF($C$7=2034, COUNTIFS(Set!$AL$8:$AL$87,$B24, Set!$B$8:$B$87,' Dashboard'!T$8), IF($C$7=2035,COUNTIFS(Set!$AP$8:$AP$87,$B24, Set!$B$8:$B$87,' Dashboard'!T$8),0))))))))))</f>
        <v>0</v>
      </c>
      <c r="U24" s="130">
        <f>IF($C$7=2026,COUNTIFS(Set!$F$8:$F$87,$B24,Set!$B$8:$B$87,U$8),IF($C$7=2027,COUNTIFS(Set!$J$8:$J$87,$B24,Set!$B$8:$B$87,' Dashboard'!U$8),IF($C$7=2028,COUNTIFS(Set!$N$8:$N$87,$B24,Set!$B$8:$B$87,' Dashboard'!U$8),IF($C$7=2029, COUNTIFS(Set!$R$8:$R$87,$B24, Set!$B$8:$B$87,' Dashboard'!U$8),IF($C$7=2030, COUNTIFS(Set!$V$8:$V$87,$B24, Set!$B$8:$B$87,' Dashboard'!U$8), IF($C$7=2031, COUNTIFS(Set!$Z$8:$Z$87,$B24, Set!$B$8:$B$87,' Dashboard'!U$8),IF($C$7=2032, COUNTIFS(Set!$AD$8:$AD$87,$B24, Set!$B$8:$B$87,' Dashboard'!U$8), IF($C$7=2033, COUNTIFS(Set!$AH$8:$AH$87,$B24, Set!$B$8:$B$87,' Dashboard'!U$8), IF($C$7=2034, COUNTIFS(Set!$AL$8:$AL$87,$B24, Set!$B$8:$B$87,' Dashboard'!U$8), IF($C$7=2035,COUNTIFS(Set!$AP$8:$AP$87,$B24, Set!$B$8:$B$87,' Dashboard'!U$8),0))))))))))</f>
        <v>0</v>
      </c>
      <c r="V24" s="130">
        <f>IF($C$7=2026,COUNTIFS(Set!$F$8:$F$87,$B24,Set!$B$8:$B$87,V$8),IF($C$7=2027,COUNTIFS(Set!$J$8:$J$87,$B24,Set!$B$8:$B$87,' Dashboard'!V$8),IF($C$7=2028,COUNTIFS(Set!$N$8:$N$87,$B24,Set!$B$8:$B$87,' Dashboard'!V$8),IF($C$7=2029, COUNTIFS(Set!$R$8:$R$87,$B24, Set!$B$8:$B$87,' Dashboard'!V$8),IF($C$7=2030, COUNTIFS(Set!$V$8:$V$87,$B24, Set!$B$8:$B$87,' Dashboard'!V$8), IF($C$7=2031, COUNTIFS(Set!$Z$8:$Z$87,$B24, Set!$B$8:$B$87,' Dashboard'!V$8),IF($C$7=2032, COUNTIFS(Set!$AD$8:$AD$87,$B24, Set!$B$8:$B$87,' Dashboard'!V$8), IF($C$7=2033, COUNTIFS(Set!$AH$8:$AH$87,$B24, Set!$B$8:$B$87,' Dashboard'!V$8), IF($C$7=2034, COUNTIFS(Set!$AL$8:$AL$87,$B24, Set!$B$8:$B$87,' Dashboard'!V$8), IF($C$7=2035,COUNTIFS(Set!$AP$8:$AP$87,$B24, Set!$B$8:$B$87,' Dashboard'!V$8),0))))))))))</f>
        <v>1</v>
      </c>
      <c r="W24" s="130">
        <f>IF($C$7=2026,COUNTIFS(Set!$F$8:$F$87,$B24,Set!$B$8:$B$87,W$8),IF($C$7=2027,COUNTIFS(Set!$J$8:$J$87,$B24,Set!$B$8:$B$87,' Dashboard'!W$8),IF($C$7=2028,COUNTIFS(Set!$N$8:$N$87,$B24,Set!$B$8:$B$87,' Dashboard'!W$8),IF($C$7=2029, COUNTIFS(Set!$R$8:$R$87,$B24, Set!$B$8:$B$87,' Dashboard'!W$8),IF($C$7=2030, COUNTIFS(Set!$V$8:$V$87,$B24, Set!$B$8:$B$87,' Dashboard'!W$8), IF($C$7=2031, COUNTIFS(Set!$Z$8:$Z$87,$B24, Set!$B$8:$B$87,' Dashboard'!W$8),IF($C$7=2032, COUNTIFS(Set!$AD$8:$AD$87,$B24, Set!$B$8:$B$87,' Dashboard'!W$8), IF($C$7=2033, COUNTIFS(Set!$AH$8:$AH$87,$B24, Set!$B$8:$B$87,' Dashboard'!W$8), IF($C$7=2034, COUNTIFS(Set!$AL$8:$AL$87,$B24, Set!$B$8:$B$87,' Dashboard'!W$8), IF($C$7=2035,COUNTIFS(Set!$AP$8:$AP$87,$B24, Set!$B$8:$B$87,' Dashboard'!W$8),0))))))))))</f>
        <v>0</v>
      </c>
      <c r="X24" s="130">
        <f>IF($C$7=2026,COUNTIFS(Set!$F$8:$F$87,$B24,Set!$B$8:$B$87,X$8),IF($C$7=2027,COUNTIFS(Set!$J$8:$J$87,$B24,Set!$B$8:$B$87,' Dashboard'!X$8),IF($C$7=2028,COUNTIFS(Set!$N$8:$N$87,$B24,Set!$B$8:$B$87,' Dashboard'!X$8),IF($C$7=2029, COUNTIFS(Set!$R$8:$R$87,$B24, Set!$B$8:$B$87,' Dashboard'!X$8),IF($C$7=2030, COUNTIFS(Set!$V$8:$V$87,$B24, Set!$B$8:$B$87,' Dashboard'!X$8), IF($C$7=2031, COUNTIFS(Set!$Z$8:$Z$87,$B24, Set!$B$8:$B$87,' Dashboard'!X$8),IF($C$7=2032, COUNTIFS(Set!$AD$8:$AD$87,$B24, Set!$B$8:$B$87,' Dashboard'!X$8), IF($C$7=2033, COUNTIFS(Set!$AH$8:$AH$87,$B24, Set!$B$8:$B$87,' Dashboard'!X$8), IF($C$7=2034, COUNTIFS(Set!$AL$8:$AL$87,$B24, Set!$B$8:$B$87,' Dashboard'!X$8), IF($C$7=2035,COUNTIFS(Set!$AP$8:$AP$87,$B24, Set!$B$8:$B$87,' Dashboard'!X$8),0))))))))))</f>
        <v>0</v>
      </c>
      <c r="Y24" s="130">
        <f>IF($C$7=2026,COUNTIFS(Set!$F$8:$F$87,$B24,Set!$B$8:$B$87,Y$8),IF($C$7=2027,COUNTIFS(Set!$J$8:$J$87,$B24,Set!$B$8:$B$87,' Dashboard'!Y$8),IF($C$7=2028,COUNTIFS(Set!$N$8:$N$87,$B24,Set!$B$8:$B$87,' Dashboard'!Y$8),IF($C$7=2029, COUNTIFS(Set!$R$8:$R$87,$B24, Set!$B$8:$B$87,' Dashboard'!Y$8),IF($C$7=2030, COUNTIFS(Set!$V$8:$V$87,$B24, Set!$B$8:$B$87,' Dashboard'!Y$8), IF($C$7=2031, COUNTIFS(Set!$Z$8:$Z$87,$B24, Set!$B$8:$B$87,' Dashboard'!Y$8),IF($C$7=2032, COUNTIFS(Set!$AD$8:$AD$87,$B24, Set!$B$8:$B$87,' Dashboard'!Y$8), IF($C$7=2033, COUNTIFS(Set!$AH$8:$AH$87,$B24, Set!$B$8:$B$87,' Dashboard'!Y$8), IF($C$7=2034, COUNTIFS(Set!$AL$8:$AL$87,$B24, Set!$B$8:$B$87,' Dashboard'!Y$8), IF($C$7=2035,COUNTIFS(Set!$AP$8:$AP$87,$B24, Set!$B$8:$B$87,' Dashboard'!Y$8),0))))))))))</f>
        <v>0</v>
      </c>
      <c r="Z24" s="130">
        <f>IF($C$7=2026,COUNTIFS(Set!$F$8:$F$87,$B24,Set!$B$8:$B$87,Z$8),IF($C$7=2027,COUNTIFS(Set!$J$8:$J$87,$B24,Set!$B$8:$B$87,' Dashboard'!Z$8),IF($C$7=2028,COUNTIFS(Set!$N$8:$N$87,$B24,Set!$B$8:$B$87,' Dashboard'!Z$8),IF($C$7=2029, COUNTIFS(Set!$R$8:$R$87,$B24, Set!$B$8:$B$87,' Dashboard'!Z$8),IF($C$7=2030, COUNTIFS(Set!$V$8:$V$87,$B24, Set!$B$8:$B$87,' Dashboard'!Z$8), IF($C$7=2031, COUNTIFS(Set!$Z$8:$Z$87,$B24, Set!$B$8:$B$87,' Dashboard'!Z$8),IF($C$7=2032, COUNTIFS(Set!$AD$8:$AD$87,$B24, Set!$B$8:$B$87,' Dashboard'!Z$8), IF($C$7=2033, COUNTIFS(Set!$AH$8:$AH$87,$B24, Set!$B$8:$B$87,' Dashboard'!Z$8), IF($C$7=2034, COUNTIFS(Set!$AL$8:$AL$87,$B24, Set!$B$8:$B$87,' Dashboard'!Z$8), IF($C$7=2035,COUNTIFS(Set!$AP$8:$AP$87,$B24, Set!$B$8:$B$87,' Dashboard'!Z$8),0))))))))))</f>
        <v>0</v>
      </c>
      <c r="AA24" s="130">
        <f>IF($C$7=2026,COUNTIFS(Set!$F$8:$F$87,$B24,Set!$B$8:$B$87,AA$8),IF($C$7=2027,COUNTIFS(Set!$J$8:$J$87,$B24,Set!$B$8:$B$87,' Dashboard'!AA$8),IF($C$7=2028,COUNTIFS(Set!$N$8:$N$87,$B24,Set!$B$8:$B$87,' Dashboard'!AA$8),IF($C$7=2029, COUNTIFS(Set!$R$8:$R$87,$B24, Set!$B$8:$B$87,' Dashboard'!AA$8),IF($C$7=2030, COUNTIFS(Set!$V$8:$V$87,$B24, Set!$B$8:$B$87,' Dashboard'!AA$8), IF($C$7=2031, COUNTIFS(Set!$Z$8:$Z$87,$B24, Set!$B$8:$B$87,' Dashboard'!AA$8),IF($C$7=2032, COUNTIFS(Set!$AD$8:$AD$87,$B24, Set!$B$8:$B$87,' Dashboard'!AA$8), IF($C$7=2033, COUNTIFS(Set!$AH$8:$AH$87,$B24, Set!$B$8:$B$87,' Dashboard'!AA$8), IF($C$7=2034, COUNTIFS(Set!$AL$8:$AL$87,$B24, Set!$B$8:$B$87,' Dashboard'!AA$8), IF($C$7=2035,COUNTIFS(Set!$AP$8:$AP$87,$B24, Set!$B$8:$B$87,' Dashboard'!AA$8),0))))))))))</f>
        <v>0</v>
      </c>
      <c r="AB24" s="130">
        <f>IF($C$7=2026,COUNTIFS(Set!$F$8:$F$87,$B24,Set!$B$8:$B$87,AB$8),IF($C$7=2027,COUNTIFS(Set!$J$8:$J$87,$B24,Set!$B$8:$B$87,' Dashboard'!AB$8),IF($C$7=2028,COUNTIFS(Set!$N$8:$N$87,$B24,Set!$B$8:$B$87,' Dashboard'!AB$8),IF($C$7=2029, COUNTIFS(Set!$R$8:$R$87,$B24, Set!$B$8:$B$87,' Dashboard'!AB$8),IF($C$7=2030, COUNTIFS(Set!$V$8:$V$87,$B24, Set!$B$8:$B$87,' Dashboard'!AB$8), IF($C$7=2031, COUNTIFS(Set!$Z$8:$Z$87,$B24, Set!$B$8:$B$87,' Dashboard'!AB$8),IF($C$7=2032, COUNTIFS(Set!$AD$8:$AD$87,$B24, Set!$B$8:$B$87,' Dashboard'!AB$8), IF($C$7=2033, COUNTIFS(Set!$AH$8:$AH$87,$B24, Set!$B$8:$B$87,' Dashboard'!AB$8), IF($C$7=2034, COUNTIFS(Set!$AL$8:$AL$87,$B24, Set!$B$8:$B$87,' Dashboard'!AB$8), IF($C$7=2035,COUNTIFS(Set!$AP$8:$AP$87,$B24, Set!$B$8:$B$87,' Dashboard'!AB$8),0))))))))))</f>
        <v>0</v>
      </c>
      <c r="AC24" s="130">
        <f>IF($C$7=2026,COUNTIFS(Set!$F$8:$F$87,$B24,Set!$B$8:$B$87,AC$8),IF($C$7=2027,COUNTIFS(Set!$J$8:$J$87,$B24,Set!$B$8:$B$87,' Dashboard'!AC$8),IF($C$7=2028,COUNTIFS(Set!$N$8:$N$87,$B24,Set!$B$8:$B$87,' Dashboard'!AC$8),IF($C$7=2029, COUNTIFS(Set!$R$8:$R$87,$B24, Set!$B$8:$B$87,' Dashboard'!AC$8),IF($C$7=2030, COUNTIFS(Set!$V$8:$V$87,$B24, Set!$B$8:$B$87,' Dashboard'!AC$8), IF($C$7=2031, COUNTIFS(Set!$Z$8:$Z$87,$B24, Set!$B$8:$B$87,' Dashboard'!AC$8),IF($C$7=2032, COUNTIFS(Set!$AD$8:$AD$87,$B24, Set!$B$8:$B$87,' Dashboard'!AC$8), IF($C$7=2033, COUNTIFS(Set!$AH$8:$AH$87,$B24, Set!$B$8:$B$87,' Dashboard'!AC$8), IF($C$7=2034, COUNTIFS(Set!$AL$8:$AL$87,$B24, Set!$B$8:$B$87,' Dashboard'!AC$8), IF($C$7=2035,COUNTIFS(Set!$AP$8:$AP$87,$B24, Set!$B$8:$B$87,' Dashboard'!AC$8),0))))))))))</f>
        <v>0</v>
      </c>
      <c r="AD24" s="130">
        <f>IF($C$7=2026,COUNTIFS(Set!$F$8:$F$87,$B24,Set!$B$8:$B$87,AD$8),IF($C$7=2027,COUNTIFS(Set!$J$8:$J$87,$B24,Set!$B$8:$B$87,' Dashboard'!AD$8),IF($C$7=2028,COUNTIFS(Set!$N$8:$N$87,$B24,Set!$B$8:$B$87,' Dashboard'!AD$8),IF($C$7=2029, COUNTIFS(Set!$R$8:$R$87,$B24, Set!$B$8:$B$87,' Dashboard'!AD$8),IF($C$7=2030, COUNTIFS(Set!$V$8:$V$87,$B24, Set!$B$8:$B$87,' Dashboard'!AD$8), IF($C$7=2031, COUNTIFS(Set!$Z$8:$Z$87,$B24, Set!$B$8:$B$87,' Dashboard'!AD$8),IF($C$7=2032, COUNTIFS(Set!$AD$8:$AD$87,$B24, Set!$B$8:$B$87,' Dashboard'!AD$8), IF($C$7=2033, COUNTIFS(Set!$AH$8:$AH$87,$B24, Set!$B$8:$B$87,' Dashboard'!AD$8), IF($C$7=2034, COUNTIFS(Set!$AL$8:$AL$87,$B24, Set!$B$8:$B$87,' Dashboard'!AD$8), IF($C$7=2035,COUNTIFS(Set!$AP$8:$AP$87,$B24, Set!$B$8:$B$87,' Dashboard'!AD$8),0))))))))))</f>
        <v>1</v>
      </c>
      <c r="AE24" s="108"/>
      <c r="AF24" s="126">
        <f>IF($C$7=2026,COUNTIFS(Set!$F$8:$F$87,B24,Set!$C$8:$C$87,"=3"),IF($C$7=2027,COUNTIFS(Set!$J$8:$J$87,B24,Set!$C$8:$C$87,"=3"), IF($C$7=2028, COUNTIFS(Set!$N$8:$N$87,B24,Set!$C$8:$C$87,"=3"), IF($C$7=2029, COUNTIFS(Set!$R$8:$R$87,B24,Set!$C$8:$C$87,"=3"), IF($C$7=2030, COUNTIFS(Set!$V$8:$V$87,B24,Set!$C$8:$C$87,"=3"), IF($C$7=2031, COUNTIFS(Set!$Z$8:$Z$87,B24,Set!$C$8:$C$87,"=3"), IF($C$7=2032, COUNTIFS(Set!$AD$8:$AD$87,B24,Set!$C$8:$C$87,"=3"), IF($C$7=2033, COUNTIFS(Set!$AH$8:$AH$87,B24,Set!$C$8:$C$87,"=3"), IF($C$7=2034, COUNTIFS(Set!$AL$8:$AL$87,B24,Set!$C$8:$C$87,"=3"), IF($C$7=2035, COUNTIFS(Set!$AP$8:$AP$87,B24,Set!$C$8:$C$87,"=3"),0))))))))))</f>
        <v>1</v>
      </c>
      <c r="AG24" s="131">
        <f>IF($C$7=2026,COUNTIFS(Set!$F$8:$F$87,$B24,Set!$B$8:$B$87,AG$8),IF($C$7=2027,COUNTIFS(Set!$J$8:$J$87,$B24,Set!$B$8:$B$87,' Dashboard'!AG$8),IF($C$7=2028,COUNTIFS(Set!$N$8:$N$87,$B24,Set!$B$8:$B$87,' Dashboard'!AG$8),IF($C$7=2029, COUNTIFS(Set!$R$8:$R$87,$B24, Set!$B$8:$B$87,' Dashboard'!AG$8),IF($C$7=2030, COUNTIFS(Set!$V$8:$V$87,$B24, Set!$B$8:$B$87,' Dashboard'!AG$8), IF($C$7=2031, COUNTIFS(Set!$Z$8:$Z$87,$B24, Set!$B$8:$B$87,' Dashboard'!AG$8),IF($C$7=2032, COUNTIFS(Set!$AD$8:$AD$87,$B24, Set!$B$8:$B$87,' Dashboard'!AG$8), IF($C$7=2033, COUNTIFS(Set!$AH$8:$AH$87,$B24, Set!$B$8:$B$87,' Dashboard'!AG$8), IF($C$7=2034, COUNTIFS(Set!$AL$8:$AL$87,$B24, Set!$B$8:$B$87,' Dashboard'!AG$8), IF($C$7=2035,COUNTIFS(Set!$AP$8:$AP$87,$B24, Set!$B$8:$B$87,' Dashboard'!AG$8),0))))))))))</f>
        <v>0</v>
      </c>
      <c r="AH24" s="131">
        <f>IF($C$7=2026,COUNTIFS(Set!$F$8:$F$87,$B24,Set!$B$8:$B$87,AH$8),IF($C$7=2027,COUNTIFS(Set!$J$8:$J$87,$B24,Set!$B$8:$B$87,' Dashboard'!AH$8),IF($C$7=2028,COUNTIFS(Set!$N$8:$N$87,$B24,Set!$B$8:$B$87,' Dashboard'!AH$8),IF($C$7=2029, COUNTIFS(Set!$R$8:$R$87,$B24, Set!$B$8:$B$87,' Dashboard'!AH$8),IF($C$7=2030, COUNTIFS(Set!$V$8:$V$87,$B24, Set!$B$8:$B$87,' Dashboard'!AH$8), IF($C$7=2031, COUNTIFS(Set!$Z$8:$Z$87,$B24, Set!$B$8:$B$87,' Dashboard'!AH$8),IF($C$7=2032, COUNTIFS(Set!$AD$8:$AD$87,$B24, Set!$B$8:$B$87,' Dashboard'!AH$8), IF($C$7=2033, COUNTIFS(Set!$AH$8:$AH$87,$B24, Set!$B$8:$B$87,' Dashboard'!AH$8), IF($C$7=2034, COUNTIFS(Set!$AL$8:$AL$87,$B24, Set!$B$8:$B$87,' Dashboard'!AH$8), IF($C$7=2035,COUNTIFS(Set!$AP$8:$AP$87,$B24, Set!$B$8:$B$87,' Dashboard'!AH$8),0))))))))))</f>
        <v>0</v>
      </c>
      <c r="AI24" s="131">
        <f>IF($C$7=2026,COUNTIFS(Set!$F$8:$F$87,$B24,Set!$B$8:$B$87,AI$8),IF($C$7=2027,COUNTIFS(Set!$J$8:$J$87,$B24,Set!$B$8:$B$87,' Dashboard'!AI$8),IF($C$7=2028,COUNTIFS(Set!$N$8:$N$87,$B24,Set!$B$8:$B$87,' Dashboard'!AI$8),IF($C$7=2029, COUNTIFS(Set!$R$8:$R$87,$B24, Set!$B$8:$B$87,' Dashboard'!AI$8),IF($C$7=2030, COUNTIFS(Set!$V$8:$V$87,$B24, Set!$B$8:$B$87,' Dashboard'!AI$8), IF($C$7=2031, COUNTIFS(Set!$Z$8:$Z$87,$B24, Set!$B$8:$B$87,' Dashboard'!AI$8),IF($C$7=2032, COUNTIFS(Set!$AD$8:$AD$87,$B24, Set!$B$8:$B$87,' Dashboard'!AI$8), IF($C$7=2033, COUNTIFS(Set!$AH$8:$AH$87,$B24, Set!$B$8:$B$87,' Dashboard'!AI$8), IF($C$7=2034, COUNTIFS(Set!$AL$8:$AL$87,$B24, Set!$B$8:$B$87,' Dashboard'!AI$8), IF($C$7=2035,COUNTIFS(Set!$AP$8:$AP$87,$B24, Set!$B$8:$B$87,' Dashboard'!AI$8),0))))))))))</f>
        <v>0</v>
      </c>
      <c r="AJ24" s="131">
        <f>IF($C$7=2026,COUNTIFS(Set!$F$8:$F$87,$B24,Set!$B$8:$B$87,AJ$8),IF($C$7=2027,COUNTIFS(Set!$J$8:$J$87,$B24,Set!$B$8:$B$87,' Dashboard'!AJ$8),IF($C$7=2028,COUNTIFS(Set!$N$8:$N$87,$B24,Set!$B$8:$B$87,' Dashboard'!AJ$8),IF($C$7=2029, COUNTIFS(Set!$R$8:$R$87,$B24, Set!$B$8:$B$87,' Dashboard'!AJ$8),IF($C$7=2030, COUNTIFS(Set!$V$8:$V$87,$B24, Set!$B$8:$B$87,' Dashboard'!AJ$8), IF($C$7=2031, COUNTIFS(Set!$Z$8:$Z$87,$B24, Set!$B$8:$B$87,' Dashboard'!AJ$8),IF($C$7=2032, COUNTIFS(Set!$AD$8:$AD$87,$B24, Set!$B$8:$B$87,' Dashboard'!AJ$8), IF($C$7=2033, COUNTIFS(Set!$AH$8:$AH$87,$B24, Set!$B$8:$B$87,' Dashboard'!AJ$8), IF($C$7=2034, COUNTIFS(Set!$AL$8:$AL$87,$B24, Set!$B$8:$B$87,' Dashboard'!AJ$8), IF($C$7=2035,COUNTIFS(Set!$AP$8:$AP$87,$B24, Set!$B$8:$B$87,' Dashboard'!AJ$8),0))))))))))</f>
        <v>0</v>
      </c>
      <c r="AK24" s="131">
        <f>IF($C$7=2026,COUNTIFS(Set!$F$8:$F$87,$B24,Set!$B$8:$B$87,AK$8),IF($C$7=2027,COUNTIFS(Set!$J$8:$J$87,$B24,Set!$B$8:$B$87,' Dashboard'!AK$8),IF($C$7=2028,COUNTIFS(Set!$N$8:$N$87,$B24,Set!$B$8:$B$87,' Dashboard'!AK$8),IF($C$7=2029, COUNTIFS(Set!$R$8:$R$87,$B24, Set!$B$8:$B$87,' Dashboard'!AK$8),IF($C$7=2030, COUNTIFS(Set!$V$8:$V$87,$B24, Set!$B$8:$B$87,' Dashboard'!AK$8), IF($C$7=2031, COUNTIFS(Set!$Z$8:$Z$87,$B24, Set!$B$8:$B$87,' Dashboard'!AK$8),IF($C$7=2032, COUNTIFS(Set!$AD$8:$AD$87,$B24, Set!$B$8:$B$87,' Dashboard'!AK$8), IF($C$7=2033, COUNTIFS(Set!$AH$8:$AH$87,$B24, Set!$B$8:$B$87,' Dashboard'!AK$8), IF($C$7=2034, COUNTIFS(Set!$AL$8:$AL$87,$B24, Set!$B$8:$B$87,' Dashboard'!AK$8), IF($C$7=2035,COUNTIFS(Set!$AP$8:$AP$87,$B24, Set!$B$8:$B$87,' Dashboard'!AK$8),0))))))))))</f>
        <v>0</v>
      </c>
      <c r="AL24" s="131">
        <f>IF($C$7=2026,COUNTIFS(Set!$F$8:$F$87,$B24,Set!$B$8:$B$87,AL$8),IF($C$7=2027,COUNTIFS(Set!$J$8:$J$87,$B24,Set!$B$8:$B$87,' Dashboard'!AL$8),IF($C$7=2028,COUNTIFS(Set!$N$8:$N$87,$B24,Set!$B$8:$B$87,' Dashboard'!AL$8),IF($C$7=2029, COUNTIFS(Set!$R$8:$R$87,$B24, Set!$B$8:$B$87,' Dashboard'!AL$8),IF($C$7=2030, COUNTIFS(Set!$V$8:$V$87,$B24, Set!$B$8:$B$87,' Dashboard'!AL$8), IF($C$7=2031, COUNTIFS(Set!$Z$8:$Z$87,$B24, Set!$B$8:$B$87,' Dashboard'!AL$8),IF($C$7=2032, COUNTIFS(Set!$AD$8:$AD$87,$B24, Set!$B$8:$B$87,' Dashboard'!AL$8), IF($C$7=2033, COUNTIFS(Set!$AH$8:$AH$87,$B24, Set!$B$8:$B$87,' Dashboard'!AL$8), IF($C$7=2034, COUNTIFS(Set!$AL$8:$AL$87,$B24, Set!$B$8:$B$87,' Dashboard'!AL$8), IF($C$7=2035,COUNTIFS(Set!$AP$8:$AP$87,$B24, Set!$B$8:$B$87,' Dashboard'!AL$8),0))))))))))</f>
        <v>0</v>
      </c>
      <c r="AM24" s="131">
        <f>IF($C$7=2026,COUNTIFS(Set!$F$8:$F$87,$B24,Set!$B$8:$B$87,AM$8),IF($C$7=2027,COUNTIFS(Set!$J$8:$J$87,$B24,Set!$B$8:$B$87,' Dashboard'!AM$8),IF($C$7=2028,COUNTIFS(Set!$N$8:$N$87,$B24,Set!$B$8:$B$87,' Dashboard'!AM$8),IF($C$7=2029, COUNTIFS(Set!$R$8:$R$87,$B24, Set!$B$8:$B$87,' Dashboard'!AM$8),IF($C$7=2030, COUNTIFS(Set!$V$8:$V$87,$B24, Set!$B$8:$B$87,' Dashboard'!AM$8), IF($C$7=2031, COUNTIFS(Set!$Z$8:$Z$87,$B24, Set!$B$8:$B$87,' Dashboard'!AM$8),IF($C$7=2032, COUNTIFS(Set!$AD$8:$AD$87,$B24, Set!$B$8:$B$87,' Dashboard'!AM$8), IF($C$7=2033, COUNTIFS(Set!$AH$8:$AH$87,$B24, Set!$B$8:$B$87,' Dashboard'!AM$8), IF($C$7=2034, COUNTIFS(Set!$AL$8:$AL$87,$B24, Set!$B$8:$B$87,' Dashboard'!AM$8), IF($C$7=2035,COUNTIFS(Set!$AP$8:$AP$87,$B24, Set!$B$8:$B$87,' Dashboard'!AM$8),0))))))))))</f>
        <v>0</v>
      </c>
      <c r="AN24" s="131">
        <f>IF($C$7=2026,COUNTIFS(Set!$F$8:$F$87,$B24,Set!$B$8:$B$87,AN$8),IF($C$7=2027,COUNTIFS(Set!$J$8:$J$87,$B24,Set!$B$8:$B$87,' Dashboard'!AN$8),IF($C$7=2028,COUNTIFS(Set!$N$8:$N$87,$B24,Set!$B$8:$B$87,' Dashboard'!AN$8),IF($C$7=2029, COUNTIFS(Set!$R$8:$R$87,$B24, Set!$B$8:$B$87,' Dashboard'!AN$8),IF($C$7=2030, COUNTIFS(Set!$V$8:$V$87,$B24, Set!$B$8:$B$87,' Dashboard'!AN$8), IF($C$7=2031, COUNTIFS(Set!$Z$8:$Z$87,$B24, Set!$B$8:$B$87,' Dashboard'!AN$8),IF($C$7=2032, COUNTIFS(Set!$AD$8:$AD$87,$B24, Set!$B$8:$B$87,' Dashboard'!AN$8), IF($C$7=2033, COUNTIFS(Set!$AH$8:$AH$87,$B24, Set!$B$8:$B$87,' Dashboard'!AN$8), IF($C$7=2034, COUNTIFS(Set!$AL$8:$AL$87,$B24, Set!$B$8:$B$87,' Dashboard'!AN$8), IF($C$7=2035,COUNTIFS(Set!$AP$8:$AP$87,$B24, Set!$B$8:$B$87,' Dashboard'!AN$8),0))))))))))</f>
        <v>0</v>
      </c>
      <c r="AO24" s="131">
        <f>IF($C$7=2026,COUNTIFS(Set!$F$8:$F$87,$B24,Set!$B$8:$B$87,AO$8),IF($C$7=2027,COUNTIFS(Set!$J$8:$J$87,$B24,Set!$B$8:$B$87,' Dashboard'!AO$8),IF($C$7=2028,COUNTIFS(Set!$N$8:$N$87,$B24,Set!$B$8:$B$87,' Dashboard'!AO$8),IF($C$7=2029, COUNTIFS(Set!$R$8:$R$87,$B24, Set!$B$8:$B$87,' Dashboard'!AO$8),IF($C$7=2030, COUNTIFS(Set!$V$8:$V$87,$B24, Set!$B$8:$B$87,' Dashboard'!AO$8), IF($C$7=2031, COUNTIFS(Set!$Z$8:$Z$87,$B24, Set!$B$8:$B$87,' Dashboard'!AO$8),IF($C$7=2032, COUNTIFS(Set!$AD$8:$AD$87,$B24, Set!$B$8:$B$87,' Dashboard'!AO$8), IF($C$7=2033, COUNTIFS(Set!$AH$8:$AH$87,$B24, Set!$B$8:$B$87,' Dashboard'!AO$8), IF($C$7=2034, COUNTIFS(Set!$AL$8:$AL$87,$B24, Set!$B$8:$B$87,' Dashboard'!AO$8), IF($C$7=2035,COUNTIFS(Set!$AP$8:$AP$87,$B24, Set!$B$8:$B$87,' Dashboard'!AO$8),0))))))))))</f>
        <v>0</v>
      </c>
      <c r="AP24" s="131">
        <f>IF($C$7=2026,COUNTIFS(Set!$F$8:$F$87,$B24,Set!$B$8:$B$87,AP$8),IF($C$7=2027,COUNTIFS(Set!$J$8:$J$87,$B24,Set!$B$8:$B$87,' Dashboard'!AP$8),IF($C$7=2028,COUNTIFS(Set!$N$8:$N$87,$B24,Set!$B$8:$B$87,' Dashboard'!AP$8),IF($C$7=2029, COUNTIFS(Set!$R$8:$R$87,$B24, Set!$B$8:$B$87,' Dashboard'!AP$8),IF($C$7=2030, COUNTIFS(Set!$V$8:$V$87,$B24, Set!$B$8:$B$87,' Dashboard'!AP$8), IF($C$7=2031, COUNTIFS(Set!$Z$8:$Z$87,$B24, Set!$B$8:$B$87,' Dashboard'!AP$8),IF($C$7=2032, COUNTIFS(Set!$AD$8:$AD$87,$B24, Set!$B$8:$B$87,' Dashboard'!AP$8), IF($C$7=2033, COUNTIFS(Set!$AH$8:$AH$87,$B24, Set!$B$8:$B$87,' Dashboard'!AP$8), IF($C$7=2034, COUNTIFS(Set!$AL$8:$AL$87,$B24, Set!$B$8:$B$87,' Dashboard'!AP$8), IF($C$7=2035,COUNTIFS(Set!$AP$8:$AP$87,$B24, Set!$B$8:$B$87,' Dashboard'!AP$8),0))))))))))</f>
        <v>0</v>
      </c>
      <c r="AQ24" s="131">
        <f>IF($C$7=2026,COUNTIFS(Set!$F$8:$F$87,$B24,Set!$B$8:$B$87,AQ$8),IF($C$7=2027,COUNTIFS(Set!$J$8:$J$87,$B24,Set!$B$8:$B$87,' Dashboard'!AQ$8),IF($C$7=2028,COUNTIFS(Set!$N$8:$N$87,$B24,Set!$B$8:$B$87,' Dashboard'!AQ$8),IF($C$7=2029, COUNTIFS(Set!$R$8:$R$87,$B24, Set!$B$8:$B$87,' Dashboard'!AQ$8),IF($C$7=2030, COUNTIFS(Set!$V$8:$V$87,$B24, Set!$B$8:$B$87,' Dashboard'!AQ$8), IF($C$7=2031, COUNTIFS(Set!$Z$8:$Z$87,$B24, Set!$B$8:$B$87,' Dashboard'!AQ$8),IF($C$7=2032, COUNTIFS(Set!$AD$8:$AD$87,$B24, Set!$B$8:$B$87,' Dashboard'!AQ$8), IF($C$7=2033, COUNTIFS(Set!$AH$8:$AH$87,$B24, Set!$B$8:$B$87,' Dashboard'!AQ$8), IF($C$7=2034, COUNTIFS(Set!$AL$8:$AL$87,$B24, Set!$B$8:$B$87,' Dashboard'!AQ$8), IF($C$7=2035,COUNTIFS(Set!$AP$8:$AP$87,$B24, Set!$B$8:$B$87,' Dashboard'!AQ$8),0))))))))))</f>
        <v>0</v>
      </c>
      <c r="AR24" s="131">
        <f>IF($C$7=2026,COUNTIFS(Set!$F$8:$F$87,$B24,Set!$B$8:$B$87,AR$8),IF($C$7=2027,COUNTIFS(Set!$J$8:$J$87,$B24,Set!$B$8:$B$87,' Dashboard'!AR$8),IF($C$7=2028,COUNTIFS(Set!$N$8:$N$87,$B24,Set!$B$8:$B$87,' Dashboard'!AR$8),IF($C$7=2029, COUNTIFS(Set!$R$8:$R$87,$B24, Set!$B$8:$B$87,' Dashboard'!AR$8),IF($C$7=2030, COUNTIFS(Set!$V$8:$V$87,$B24, Set!$B$8:$B$87,' Dashboard'!AR$8), IF($C$7=2031, COUNTIFS(Set!$Z$8:$Z$87,$B24, Set!$B$8:$B$87,' Dashboard'!AR$8),IF($C$7=2032, COUNTIFS(Set!$AD$8:$AD$87,$B24, Set!$B$8:$B$87,' Dashboard'!AR$8), IF($C$7=2033, COUNTIFS(Set!$AH$8:$AH$87,$B24, Set!$B$8:$B$87,' Dashboard'!AR$8), IF($C$7=2034, COUNTIFS(Set!$AL$8:$AL$87,$B24, Set!$B$8:$B$87,' Dashboard'!AR$8), IF($C$7=2035,COUNTIFS(Set!$AP$8:$AP$87,$B24, Set!$B$8:$B$87,' Dashboard'!AR$8),0))))))))))</f>
        <v>0</v>
      </c>
      <c r="AS24" s="131">
        <f>IF($C$7=2026,COUNTIFS(Set!$F$8:$F$87,$B24,Set!$B$8:$B$87,AS$8),IF($C$7=2027,COUNTIFS(Set!$J$8:$J$87,$B24,Set!$B$8:$B$87,' Dashboard'!AS$8),IF($C$7=2028,COUNTIFS(Set!$N$8:$N$87,$B24,Set!$B$8:$B$87,' Dashboard'!AS$8),IF($C$7=2029, COUNTIFS(Set!$R$8:$R$87,$B24, Set!$B$8:$B$87,' Dashboard'!AS$8),IF($C$7=2030, COUNTIFS(Set!$V$8:$V$87,$B24, Set!$B$8:$B$87,' Dashboard'!AS$8), IF($C$7=2031, COUNTIFS(Set!$Z$8:$Z$87,$B24, Set!$B$8:$B$87,' Dashboard'!AS$8),IF($C$7=2032, COUNTIFS(Set!$AD$8:$AD$87,$B24, Set!$B$8:$B$87,' Dashboard'!AS$8), IF($C$7=2033, COUNTIFS(Set!$AH$8:$AH$87,$B24, Set!$B$8:$B$87,' Dashboard'!AS$8), IF($C$7=2034, COUNTIFS(Set!$AL$8:$AL$87,$B24, Set!$B$8:$B$87,' Dashboard'!AS$8), IF($C$7=2035,COUNTIFS(Set!$AP$8:$AP$87,$B24, Set!$B$8:$B$87,' Dashboard'!AS$8),0))))))))))</f>
        <v>0</v>
      </c>
      <c r="AT24" s="131">
        <f>IF($C$7=2026,COUNTIFS(Set!$F$8:$F$87,$B24,Set!$B$8:$B$87,AT$8),IF($C$7=2027,COUNTIFS(Set!$J$8:$J$87,$B24,Set!$B$8:$B$87,' Dashboard'!AT$8),IF($C$7=2028,COUNTIFS(Set!$N$8:$N$87,$B24,Set!$B$8:$B$87,' Dashboard'!AT$8),IF($C$7=2029, COUNTIFS(Set!$R$8:$R$87,$B24, Set!$B$8:$B$87,' Dashboard'!AT$8),IF($C$7=2030, COUNTIFS(Set!$V$8:$V$87,$B24, Set!$B$8:$B$87,' Dashboard'!AT$8), IF($C$7=2031, COUNTIFS(Set!$Z$8:$Z$87,$B24, Set!$B$8:$B$87,' Dashboard'!AT$8),IF($C$7=2032, COUNTIFS(Set!$AD$8:$AD$87,$B24, Set!$B$8:$B$87,' Dashboard'!AT$8), IF($C$7=2033, COUNTIFS(Set!$AH$8:$AH$87,$B24, Set!$B$8:$B$87,' Dashboard'!AT$8), IF($C$7=2034, COUNTIFS(Set!$AL$8:$AL$87,$B24, Set!$B$8:$B$87,' Dashboard'!AT$8), IF($C$7=2035,COUNTIFS(Set!$AP$8:$AP$87,$B24, Set!$B$8:$B$87,' Dashboard'!AT$8),0))))))))))</f>
        <v>0</v>
      </c>
      <c r="AU24" s="131">
        <f>IF($C$7=2026,COUNTIFS(Set!$F$8:$F$87,$B24,Set!$B$8:$B$87,AU$8),IF($C$7=2027,COUNTIFS(Set!$J$8:$J$87,$B24,Set!$B$8:$B$87,' Dashboard'!AU$8),IF($C$7=2028,COUNTIFS(Set!$N$8:$N$87,$B24,Set!$B$8:$B$87,' Dashboard'!AU$8),IF($C$7=2029, COUNTIFS(Set!$R$8:$R$87,$B24, Set!$B$8:$B$87,' Dashboard'!AU$8),IF($C$7=2030, COUNTIFS(Set!$V$8:$V$87,$B24, Set!$B$8:$B$87,' Dashboard'!AU$8), IF($C$7=2031, COUNTIFS(Set!$Z$8:$Z$87,$B24, Set!$B$8:$B$87,' Dashboard'!AU$8),IF($C$7=2032, COUNTIFS(Set!$AD$8:$AD$87,$B24, Set!$B$8:$B$87,' Dashboard'!AU$8), IF($C$7=2033, COUNTIFS(Set!$AH$8:$AH$87,$B24, Set!$B$8:$B$87,' Dashboard'!AU$8), IF($C$7=2034, COUNTIFS(Set!$AL$8:$AL$87,$B24, Set!$B$8:$B$87,' Dashboard'!AU$8), IF($C$7=2035,COUNTIFS(Set!$AP$8:$AP$87,$B24, Set!$B$8:$B$87,' Dashboard'!AU$8),0))))))))))</f>
        <v>0</v>
      </c>
      <c r="AV24" s="131">
        <f>IF($C$7=2026,COUNTIFS(Set!$F$8:$F$87,$B24,Set!$B$8:$B$87,AV$8),IF($C$7=2027,COUNTIFS(Set!$J$8:$J$87,$B24,Set!$B$8:$B$87,' Dashboard'!AV$8),IF($C$7=2028,COUNTIFS(Set!$N$8:$N$87,$B24,Set!$B$8:$B$87,' Dashboard'!AV$8),IF($C$7=2029, COUNTIFS(Set!$R$8:$R$87,$B24, Set!$B$8:$B$87,' Dashboard'!AV$8),IF($C$7=2030, COUNTIFS(Set!$V$8:$V$87,$B24, Set!$B$8:$B$87,' Dashboard'!AV$8), IF($C$7=2031, COUNTIFS(Set!$Z$8:$Z$87,$B24, Set!$B$8:$B$87,' Dashboard'!AV$8),IF($C$7=2032, COUNTIFS(Set!$AD$8:$AD$87,$B24, Set!$B$8:$B$87,' Dashboard'!AV$8), IF($C$7=2033, COUNTIFS(Set!$AH$8:$AH$87,$B24, Set!$B$8:$B$87,' Dashboard'!AV$8), IF($C$7=2034, COUNTIFS(Set!$AL$8:$AL$87,$B24, Set!$B$8:$B$87,' Dashboard'!AV$8), IF($C$7=2035,COUNTIFS(Set!$AP$8:$AP$87,$B24, Set!$B$8:$B$87,' Dashboard'!AV$8),0))))))))))</f>
        <v>1</v>
      </c>
      <c r="AX24" s="132">
        <f>IF($C$7=2026,COUNTIFS(Set!$F$8:$F$87,B24,Set!$C$8:$C$87,"=4"),IF($C$7=2027,COUNTIFS(Set!$J$8:$J$87,B24,Set!$C$8:$C$87,"=4"), IF($C$7=2028, COUNTIFS(Set!$N$8:$N$87,B24,Set!$C$8:$C$87,"=4"), IF($C$7=2029, COUNTIFS(Set!$R$8:$R$87,B24,Set!$C$8:$C$87,"=4"), IF($C$7=2030, COUNTIFS(Set!$V$8:$V$87,B24,Set!$C$8:$C$87,"=4"), IF($C$7=2031, COUNTIFS(Set!$Z$8:$Z$87,B24,Set!$C$8:$C$87,"=4"), IF($C$7=2032, COUNTIFS(Set!$AD$8:$AD$87,B24,Set!$C$8:$C$87,"=4"), IF($C$7=2033, COUNTIFS(Set!$AH$8:$AH$87,B24,Set!$C$8:$C$87,"=4"), IF($C$7=2034, COUNTIFS(Set!$AL$8:$AL$87,B24,Set!$C$8:$C$87,"=4"), IF($C$7=2035, COUNTIFS(Set!$AP$8:$AP$87,B24,Set!$C$8:$C$87,"=4"),0))))))))))</f>
        <v>1</v>
      </c>
      <c r="AY24" s="133">
        <f>IF($C$7=2026,COUNTIFS(Set!$F$8:$F$87,$B24,Set!$B$8:$B$87,AY$8),IF($C$7=2027,COUNTIFS(Set!$J$8:$J$87,$B24,Set!$B$8:$B$87,' Dashboard'!AY$8),IF($C$7=2028,COUNTIFS(Set!$N$8:$N$87,$B24,Set!$B$8:$B$87,' Dashboard'!AY$8),IF($C$7=2029, COUNTIFS(Set!$R$8:$R$87,$B24, Set!$B$8:$B$87,' Dashboard'!AY$8),IF($C$7=2030, COUNTIFS(Set!$V$8:$V$87,$B24, Set!$B$8:$B$87,' Dashboard'!AY$8), IF($C$7=2031, COUNTIFS(Set!$Z$8:$Z$87,$B24, Set!$B$8:$B$87,' Dashboard'!AY$8),IF($C$7=2032, COUNTIFS(Set!$AD$8:$AD$87,$B24, Set!$B$8:$B$87,' Dashboard'!AY$8), IF($C$7=2033, COUNTIFS(Set!$AH$8:$AH$87,$B24, Set!$B$8:$B$87,' Dashboard'!AY$8), IF($C$7=2034, COUNTIFS(Set!$AL$8:$AL$87,$B24, Set!$B$8:$B$87,' Dashboard'!AY$8), IF($C$7=2035,COUNTIFS(Set!$AP$8:$AP$87,$B24, Set!$B$8:$B$87,' Dashboard'!AY$8),0))))))))))</f>
        <v>0</v>
      </c>
      <c r="AZ24" s="133">
        <f>IF($C$7=2026,COUNTIFS(Set!$F$8:$F$87,$B24,Set!$B$8:$B$87,AZ$8),IF($C$7=2027,COUNTIFS(Set!$J$8:$J$87,$B24,Set!$B$8:$B$87,' Dashboard'!AZ$8),IF($C$7=2028,COUNTIFS(Set!$N$8:$N$87,$B24,Set!$B$8:$B$87,' Dashboard'!AZ$8),IF($C$7=2029, COUNTIFS(Set!$R$8:$R$87,$B24, Set!$B$8:$B$87,' Dashboard'!AZ$8),IF($C$7=2030, COUNTIFS(Set!$V$8:$V$87,$B24, Set!$B$8:$B$87,' Dashboard'!AZ$8), IF($C$7=2031, COUNTIFS(Set!$Z$8:$Z$87,$B24, Set!$B$8:$B$87,' Dashboard'!AZ$8),IF($C$7=2032, COUNTIFS(Set!$AD$8:$AD$87,$B24, Set!$B$8:$B$87,' Dashboard'!AZ$8), IF($C$7=2033, COUNTIFS(Set!$AH$8:$AH$87,$B24, Set!$B$8:$B$87,' Dashboard'!AZ$8), IF($C$7=2034, COUNTIFS(Set!$AL$8:$AL$87,$B24, Set!$B$8:$B$87,' Dashboard'!AZ$8), IF($C$7=2035,COUNTIFS(Set!$AP$8:$AP$87,$B24, Set!$B$8:$B$87,' Dashboard'!AZ$8),0))))))))))</f>
        <v>0</v>
      </c>
      <c r="BA24" s="133">
        <f>IF($C$7=2026,COUNTIFS(Set!$F$8:$F$87,$B24,Set!$B$8:$B$87,BA$8),IF($C$7=2027,COUNTIFS(Set!$J$8:$J$87,$B24,Set!$B$8:$B$87,' Dashboard'!BA$8),IF($C$7=2028,COUNTIFS(Set!$N$8:$N$87,$B24,Set!$B$8:$B$87,' Dashboard'!BA$8),IF($C$7=2029, COUNTIFS(Set!$R$8:$R$87,$B24, Set!$B$8:$B$87,' Dashboard'!BA$8),IF($C$7=2030, COUNTIFS(Set!$V$8:$V$87,$B24, Set!$B$8:$B$87,' Dashboard'!BA$8), IF($C$7=2031, COUNTIFS(Set!$Z$8:$Z$87,$B24, Set!$B$8:$B$87,' Dashboard'!BA$8),IF($C$7=2032, COUNTIFS(Set!$AD$8:$AD$87,$B24, Set!$B$8:$B$87,' Dashboard'!BA$8), IF($C$7=2033, COUNTIFS(Set!$AH$8:$AH$87,$B24, Set!$B$8:$B$87,' Dashboard'!BA$8), IF($C$7=2034, COUNTIFS(Set!$AL$8:$AL$87,$B24, Set!$B$8:$B$87,' Dashboard'!BA$8), IF($C$7=2035,COUNTIFS(Set!$AP$8:$AP$87,$B24, Set!$B$8:$B$87,' Dashboard'!BA$8),0))))))))))</f>
        <v>0</v>
      </c>
      <c r="BB24" s="133">
        <f>IF($C$7=2026,COUNTIFS(Set!$F$8:$F$87,$B24,Set!$B$8:$B$87,BB$8),IF($C$7=2027,COUNTIFS(Set!$J$8:$J$87,$B24,Set!$B$8:$B$87,' Dashboard'!BB$8),IF($C$7=2028,COUNTIFS(Set!$N$8:$N$87,$B24,Set!$B$8:$B$87,' Dashboard'!BB$8),IF($C$7=2029, COUNTIFS(Set!$R$8:$R$87,$B24, Set!$B$8:$B$87,' Dashboard'!BB$8),IF($C$7=2030, COUNTIFS(Set!$V$8:$V$87,$B24, Set!$B$8:$B$87,' Dashboard'!BB$8), IF($C$7=2031, COUNTIFS(Set!$Z$8:$Z$87,$B24, Set!$B$8:$B$87,' Dashboard'!BB$8),IF($C$7=2032, COUNTIFS(Set!$AD$8:$AD$87,$B24, Set!$B$8:$B$87,' Dashboard'!BB$8), IF($C$7=2033, COUNTIFS(Set!$AH$8:$AH$87,$B24, Set!$B$8:$B$87,' Dashboard'!BB$8), IF($C$7=2034, COUNTIFS(Set!$AL$8:$AL$87,$B24, Set!$B$8:$B$87,' Dashboard'!BB$8), IF($C$7=2035,COUNTIFS(Set!$AP$8:$AP$87,$B24, Set!$B$8:$B$87,' Dashboard'!BB$8),0))))))))))</f>
        <v>0</v>
      </c>
      <c r="BC24" s="133">
        <f>IF($C$7=2026,COUNTIFS(Set!$F$8:$F$87,$B24,Set!$B$8:$B$87,BC$8),IF($C$7=2027,COUNTIFS(Set!$J$8:$J$87,$B24,Set!$B$8:$B$87,' Dashboard'!BC$8),IF($C$7=2028,COUNTIFS(Set!$N$8:$N$87,$B24,Set!$B$8:$B$87,' Dashboard'!BC$8),IF($C$7=2029, COUNTIFS(Set!$R$8:$R$87,$B24, Set!$B$8:$B$87,' Dashboard'!BC$8),IF($C$7=2030, COUNTIFS(Set!$V$8:$V$87,$B24, Set!$B$8:$B$87,' Dashboard'!BC$8), IF($C$7=2031, COUNTIFS(Set!$Z$8:$Z$87,$B24, Set!$B$8:$B$87,' Dashboard'!BC$8),IF($C$7=2032, COUNTIFS(Set!$AD$8:$AD$87,$B24, Set!$B$8:$B$87,' Dashboard'!BC$8), IF($C$7=2033, COUNTIFS(Set!$AH$8:$AH$87,$B24, Set!$B$8:$B$87,' Dashboard'!BC$8), IF($C$7=2034, COUNTIFS(Set!$AL$8:$AL$87,$B24, Set!$B$8:$B$87,' Dashboard'!BC$8), IF($C$7=2035,COUNTIFS(Set!$AP$8:$AP$87,$B24, Set!$B$8:$B$87,' Dashboard'!BC$8),0))))))))))</f>
        <v>0</v>
      </c>
      <c r="BD24" s="133">
        <f>IF($C$7=2026,COUNTIFS(Set!$F$8:$F$87,$B24,Set!$B$8:$B$87,BD$8),IF($C$7=2027,COUNTIFS(Set!$J$8:$J$87,$B24,Set!$B$8:$B$87,' Dashboard'!BD$8),IF($C$7=2028,COUNTIFS(Set!$N$8:$N$87,$B24,Set!$B$8:$B$87,' Dashboard'!BD$8),IF($C$7=2029, COUNTIFS(Set!$R$8:$R$87,$B24, Set!$B$8:$B$87,' Dashboard'!BD$8),IF($C$7=2030, COUNTIFS(Set!$V$8:$V$87,$B24, Set!$B$8:$B$87,' Dashboard'!BD$8), IF($C$7=2031, COUNTIFS(Set!$Z$8:$Z$87,$B24, Set!$B$8:$B$87,' Dashboard'!BD$8),IF($C$7=2032, COUNTIFS(Set!$AD$8:$AD$87,$B24, Set!$B$8:$B$87,' Dashboard'!BD$8), IF($C$7=2033, COUNTIFS(Set!$AH$8:$AH$87,$B24, Set!$B$8:$B$87,' Dashboard'!BD$8), IF($C$7=2034, COUNTIFS(Set!$AL$8:$AL$87,$B24, Set!$B$8:$B$87,' Dashboard'!BD$8), IF($C$7=2035,COUNTIFS(Set!$AP$8:$AP$87,$B24, Set!$B$8:$B$87,' Dashboard'!BD$8),0))))))))))</f>
        <v>0</v>
      </c>
      <c r="BE24" s="133">
        <f>IF($C$7=2026,COUNTIFS(Set!$F$8:$F$87,$B24,Set!$B$8:$B$87,BE$8),IF($C$7=2027,COUNTIFS(Set!$J$8:$J$87,$B24,Set!$B$8:$B$87,' Dashboard'!BE$8),IF($C$7=2028,COUNTIFS(Set!$N$8:$N$87,$B24,Set!$B$8:$B$87,' Dashboard'!BE$8),IF($C$7=2029, COUNTIFS(Set!$R$8:$R$87,$B24, Set!$B$8:$B$87,' Dashboard'!BE$8),IF($C$7=2030, COUNTIFS(Set!$V$8:$V$87,$B24, Set!$B$8:$B$87,' Dashboard'!BE$8), IF($C$7=2031, COUNTIFS(Set!$Z$8:$Z$87,$B24, Set!$B$8:$B$87,' Dashboard'!BE$8),IF($C$7=2032, COUNTIFS(Set!$AD$8:$AD$87,$B24, Set!$B$8:$B$87,' Dashboard'!BE$8), IF($C$7=2033, COUNTIFS(Set!$AH$8:$AH$87,$B24, Set!$B$8:$B$87,' Dashboard'!BE$8), IF($C$7=2034, COUNTIFS(Set!$AL$8:$AL$87,$B24, Set!$B$8:$B$87,' Dashboard'!BE$8), IF($C$7=2035,COUNTIFS(Set!$AP$8:$AP$87,$B24, Set!$B$8:$B$87,' Dashboard'!BE$8),0))))))))))</f>
        <v>0</v>
      </c>
      <c r="BF24" s="133">
        <f>IF($C$7=2026,COUNTIFS(Set!$F$8:$F$87,$B24,Set!$B$8:$B$87,BF$8),IF($C$7=2027,COUNTIFS(Set!$J$8:$J$87,$B24,Set!$B$8:$B$87,' Dashboard'!BF$8),IF($C$7=2028,COUNTIFS(Set!$N$8:$N$87,$B24,Set!$B$8:$B$87,' Dashboard'!BF$8),IF($C$7=2029, COUNTIFS(Set!$R$8:$R$87,$B24, Set!$B$8:$B$87,' Dashboard'!BF$8),IF($C$7=2030, COUNTIFS(Set!$V$8:$V$87,$B24, Set!$B$8:$B$87,' Dashboard'!BF$8), IF($C$7=2031, COUNTIFS(Set!$Z$8:$Z$87,$B24, Set!$B$8:$B$87,' Dashboard'!BF$8),IF($C$7=2032, COUNTIFS(Set!$AD$8:$AD$87,$B24, Set!$B$8:$B$87,' Dashboard'!BF$8), IF($C$7=2033, COUNTIFS(Set!$AH$8:$AH$87,$B24, Set!$B$8:$B$87,' Dashboard'!BF$8), IF($C$7=2034, COUNTIFS(Set!$AL$8:$AL$87,$B24, Set!$B$8:$B$87,' Dashboard'!BF$8), IF($C$7=2035,COUNTIFS(Set!$AP$8:$AP$87,$B24, Set!$B$8:$B$87,' Dashboard'!BF$8),0))))))))))</f>
        <v>0</v>
      </c>
      <c r="BG24" s="133">
        <f>IF($C$7=2026,COUNTIFS(Set!$F$8:$F$87,$B24,Set!$B$8:$B$87,BG$8),IF($C$7=2027,COUNTIFS(Set!$J$8:$J$87,$B24,Set!$B$8:$B$87,' Dashboard'!BG$8),IF($C$7=2028,COUNTIFS(Set!$N$8:$N$87,$B24,Set!$B$8:$B$87,' Dashboard'!BG$8),IF($C$7=2029, COUNTIFS(Set!$R$8:$R$87,$B24, Set!$B$8:$B$87,' Dashboard'!BG$8),IF($C$7=2030, COUNTIFS(Set!$V$8:$V$87,$B24, Set!$B$8:$B$87,' Dashboard'!BG$8), IF($C$7=2031, COUNTIFS(Set!$Z$8:$Z$87,$B24, Set!$B$8:$B$87,' Dashboard'!BG$8),IF($C$7=2032, COUNTIFS(Set!$AD$8:$AD$87,$B24, Set!$B$8:$B$87,' Dashboard'!BG$8), IF($C$7=2033, COUNTIFS(Set!$AH$8:$AH$87,$B24, Set!$B$8:$B$87,' Dashboard'!BG$8), IF($C$7=2034, COUNTIFS(Set!$AL$8:$AL$87,$B24, Set!$B$8:$B$87,' Dashboard'!BG$8), IF($C$7=2035,COUNTIFS(Set!$AP$8:$AP$87,$B24, Set!$B$8:$B$87,' Dashboard'!BG$8),0))))))))))</f>
        <v>0</v>
      </c>
      <c r="BH24" s="133">
        <f>IF($C$7=2026,COUNTIFS(Set!$F$8:$F$87,$B24,Set!$B$8:$B$87,BH$8),IF($C$7=2027,COUNTIFS(Set!$J$8:$J$87,$B24,Set!$B$8:$B$87,' Dashboard'!BH$8),IF($C$7=2028,COUNTIFS(Set!$N$8:$N$87,$B24,Set!$B$8:$B$87,' Dashboard'!BH$8),IF($C$7=2029, COUNTIFS(Set!$R$8:$R$87,$B24, Set!$B$8:$B$87,' Dashboard'!BH$8),IF($C$7=2030, COUNTIFS(Set!$V$8:$V$87,$B24, Set!$B$8:$B$87,' Dashboard'!BH$8), IF($C$7=2031, COUNTIFS(Set!$Z$8:$Z$87,$B24, Set!$B$8:$B$87,' Dashboard'!BH$8),IF($C$7=2032, COUNTIFS(Set!$AD$8:$AD$87,$B24, Set!$B$8:$B$87,' Dashboard'!BH$8), IF($C$7=2033, COUNTIFS(Set!$AH$8:$AH$87,$B24, Set!$B$8:$B$87,' Dashboard'!BH$8), IF($C$7=2034, COUNTIFS(Set!$AL$8:$AL$87,$B24, Set!$B$8:$B$87,' Dashboard'!BH$8), IF($C$7=2035,COUNTIFS(Set!$AP$8:$AP$87,$B24, Set!$B$8:$B$87,' Dashboard'!BH$8),0))))))))))</f>
        <v>0</v>
      </c>
      <c r="BI24" s="133">
        <f>IF($C$7=2026,COUNTIFS(Set!$F$8:$F$87,$B24,Set!$B$8:$B$87,BI$8),IF($C$7=2027,COUNTIFS(Set!$J$8:$J$87,$B24,Set!$B$8:$B$87,' Dashboard'!BI$8),IF($C$7=2028,COUNTIFS(Set!$N$8:$N$87,$B24,Set!$B$8:$B$87,' Dashboard'!BI$8),IF($C$7=2029, COUNTIFS(Set!$R$8:$R$87,$B24, Set!$B$8:$B$87,' Dashboard'!BI$8),IF($C$7=2030, COUNTIFS(Set!$V$8:$V$87,$B24, Set!$B$8:$B$87,' Dashboard'!BI$8), IF($C$7=2031, COUNTIFS(Set!$Z$8:$Z$87,$B24, Set!$B$8:$B$87,' Dashboard'!BI$8),IF($C$7=2032, COUNTIFS(Set!$AD$8:$AD$87,$B24, Set!$B$8:$B$87,' Dashboard'!BI$8), IF($C$7=2033, COUNTIFS(Set!$AH$8:$AH$87,$B24, Set!$B$8:$B$87,' Dashboard'!BI$8), IF($C$7=2034, COUNTIFS(Set!$AL$8:$AL$87,$B24, Set!$B$8:$B$87,' Dashboard'!BI$8), IF($C$7=2035,COUNTIFS(Set!$AP$8:$AP$87,$B24, Set!$B$8:$B$87,' Dashboard'!BI$8),0))))))))))</f>
        <v>0</v>
      </c>
      <c r="BJ24" s="133">
        <f>IF($C$7=2026,COUNTIFS(Set!$F$8:$F$87,$B24,Set!$B$8:$B$87,BJ$8),IF($C$7=2027,COUNTIFS(Set!$J$8:$J$87,$B24,Set!$B$8:$B$87,' Dashboard'!BJ$8),IF($C$7=2028,COUNTIFS(Set!$N$8:$N$87,$B24,Set!$B$8:$B$87,' Dashboard'!BJ$8),IF($C$7=2029, COUNTIFS(Set!$R$8:$R$87,$B24, Set!$B$8:$B$87,' Dashboard'!BJ$8),IF($C$7=2030, COUNTIFS(Set!$V$8:$V$87,$B24, Set!$B$8:$B$87,' Dashboard'!BJ$8), IF($C$7=2031, COUNTIFS(Set!$Z$8:$Z$87,$B24, Set!$B$8:$B$87,' Dashboard'!BJ$8),IF($C$7=2032, COUNTIFS(Set!$AD$8:$AD$87,$B24, Set!$B$8:$B$87,' Dashboard'!BJ$8), IF($C$7=2033, COUNTIFS(Set!$AH$8:$AH$87,$B24, Set!$B$8:$B$87,' Dashboard'!BJ$8), IF($C$7=2034, COUNTIFS(Set!$AL$8:$AL$87,$B24, Set!$B$8:$B$87,' Dashboard'!BJ$8), IF($C$7=2035,COUNTIFS(Set!$AP$8:$AP$87,$B24, Set!$B$8:$B$87,' Dashboard'!BJ$8),0))))))))))</f>
        <v>0</v>
      </c>
      <c r="BK24" s="133">
        <f>IF($C$7=2026,COUNTIFS(Set!$F$8:$F$87,$B24,Set!$B$8:$B$87,BK$8),IF($C$7=2027,COUNTIFS(Set!$J$8:$J$87,$B24,Set!$B$8:$B$87,' Dashboard'!BK$8),IF($C$7=2028,COUNTIFS(Set!$N$8:$N$87,$B24,Set!$B$8:$B$87,' Dashboard'!BK$8),IF($C$7=2029, COUNTIFS(Set!$R$8:$R$87,$B24, Set!$B$8:$B$87,' Dashboard'!BK$8),IF($C$7=2030, COUNTIFS(Set!$V$8:$V$87,$B24, Set!$B$8:$B$87,' Dashboard'!BK$8), IF($C$7=2031, COUNTIFS(Set!$Z$8:$Z$87,$B24, Set!$B$8:$B$87,' Dashboard'!BK$8),IF($C$7=2032, COUNTIFS(Set!$AD$8:$AD$87,$B24, Set!$B$8:$B$87,' Dashboard'!BK$8), IF($C$7=2033, COUNTIFS(Set!$AH$8:$AH$87,$B24, Set!$B$8:$B$87,' Dashboard'!BK$8), IF($C$7=2034, COUNTIFS(Set!$AL$8:$AL$87,$B24, Set!$B$8:$B$87,' Dashboard'!BK$8), IF($C$7=2035,COUNTIFS(Set!$AP$8:$AP$87,$B24, Set!$B$8:$B$87,' Dashboard'!BK$8),0))))))))))</f>
        <v>0</v>
      </c>
      <c r="BL24" s="133">
        <f>IF($C$7=2026,COUNTIFS(Set!$F$8:$F$87,$B24,Set!$B$8:$B$87,BL$8),IF($C$7=2027,COUNTIFS(Set!$J$8:$J$87,$B24,Set!$B$8:$B$87,' Dashboard'!BL$8),IF($C$7=2028,COUNTIFS(Set!$N$8:$N$87,$B24,Set!$B$8:$B$87,' Dashboard'!BL$8),IF($C$7=2029, COUNTIFS(Set!$R$8:$R$87,$B24, Set!$B$8:$B$87,' Dashboard'!BL$8),IF($C$7=2030, COUNTIFS(Set!$V$8:$V$87,$B24, Set!$B$8:$B$87,' Dashboard'!BL$8), IF($C$7=2031, COUNTIFS(Set!$Z$8:$Z$87,$B24, Set!$B$8:$B$87,' Dashboard'!BL$8),IF($C$7=2032, COUNTIFS(Set!$AD$8:$AD$87,$B24, Set!$B$8:$B$87,' Dashboard'!BL$8), IF($C$7=2033, COUNTIFS(Set!$AH$8:$AH$87,$B24, Set!$B$8:$B$87,' Dashboard'!BL$8), IF($C$7=2034, COUNTIFS(Set!$AL$8:$AL$87,$B24, Set!$B$8:$B$87,' Dashboard'!BL$8), IF($C$7=2035,COUNTIFS(Set!$AP$8:$AP$87,$B24, Set!$B$8:$B$87,' Dashboard'!BL$8),0))))))))))</f>
        <v>0</v>
      </c>
      <c r="BM24" s="133">
        <f>IF($C$7=2026,COUNTIFS(Set!$F$8:$F$87,$B24,Set!$B$8:$B$87,BM$8),IF($C$7=2027,COUNTIFS(Set!$J$8:$J$87,$B24,Set!$B$8:$B$87,' Dashboard'!BM$8),IF($C$7=2028,COUNTIFS(Set!$N$8:$N$87,$B24,Set!$B$8:$B$87,' Dashboard'!BM$8),IF($C$7=2029, COUNTIFS(Set!$R$8:$R$87,$B24, Set!$B$8:$B$87,' Dashboard'!BM$8),IF($C$7=2030, COUNTIFS(Set!$V$8:$V$87,$B24, Set!$B$8:$B$87,' Dashboard'!BM$8), IF($C$7=2031, COUNTIFS(Set!$Z$8:$Z$87,$B24, Set!$B$8:$B$87,' Dashboard'!BM$8),IF($C$7=2032, COUNTIFS(Set!$AD$8:$AD$87,$B24, Set!$B$8:$B$87,' Dashboard'!BM$8), IF($C$7=2033, COUNTIFS(Set!$AH$8:$AH$87,$B24, Set!$B$8:$B$87,' Dashboard'!BM$8), IF($C$7=2034, COUNTIFS(Set!$AL$8:$AL$87,$B24, Set!$B$8:$B$87,' Dashboard'!BM$8), IF($C$7=2035,COUNTIFS(Set!$AP$8:$AP$87,$B24, Set!$B$8:$B$87,' Dashboard'!BM$8),0))))))))))</f>
        <v>0</v>
      </c>
      <c r="BN24" s="133">
        <f>IF($C$7=2026,COUNTIFS(Set!$F$8:$F$87,$B24,Set!$B$8:$B$87,BN$8),IF($C$7=2027,COUNTIFS(Set!$J$8:$J$87,$B24,Set!$B$8:$B$87,' Dashboard'!BN$8),IF($C$7=2028,COUNTIFS(Set!$N$8:$N$87,$B24,Set!$B$8:$B$87,' Dashboard'!BN$8),IF($C$7=2029, COUNTIFS(Set!$R$8:$R$87,$B24, Set!$B$8:$B$87,' Dashboard'!BN$8),IF($C$7=2030, COUNTIFS(Set!$V$8:$V$87,$B24, Set!$B$8:$B$87,' Dashboard'!BN$8), IF($C$7=2031, COUNTIFS(Set!$Z$8:$Z$87,$B24, Set!$B$8:$B$87,' Dashboard'!BN$8),IF($C$7=2032, COUNTIFS(Set!$AD$8:$AD$87,$B24, Set!$B$8:$B$87,' Dashboard'!BN$8), IF($C$7=2033, COUNTIFS(Set!$AH$8:$AH$87,$B24, Set!$B$8:$B$87,' Dashboard'!BN$8), IF($C$7=2034, COUNTIFS(Set!$AL$8:$AL$87,$B24, Set!$B$8:$B$87,' Dashboard'!BN$8), IF($C$7=2035,COUNTIFS(Set!$AP$8:$AP$87,$B24, Set!$B$8:$B$87,' Dashboard'!BN$8),0))))))))))</f>
        <v>1</v>
      </c>
      <c r="BP24" s="126">
        <f>IF($C$7=2026,COUNTIFS(Set!$F$8:$F$87,B24,Set!$C$8:$C$87,"=5"),IF($C$7=2027,COUNTIFS(Set!$J$8:$J$87,B24,Set!$C$8:$C$87,"=5"), IF($C$7=2028, COUNTIFS(Set!$N$8:$N$87,B24,Set!$C$8:$C$87,"=5"), IF($C$7=2029, COUNTIFS(Set!$R$8:$R$87,B24,Set!$C$8:$C$87,"=5"), IF($C$7=2030, COUNTIFS(Set!$V$8:$V$87,B24,Set!$C$8:$C$87,"=5"), IF($C$7=2031, COUNTIFS(Set!$Z$8:$Z$87,B24,Set!$C$8:$C$87,"=5"), IF($C$7=2032, COUNTIFS(Set!$AD$8:$AD$87,B24,Set!$C$8:$C$87,"=5"), IF($C$7=2033, COUNTIFS(Set!$AH$8:$AH$87,B24,Set!$C$8:$C$87,"=5"), IF($C$7=2034, COUNTIFS(Set!$AL$8:$AL$87,B24,Set!$C$8:$C$87,"=5"), IF($C$7=2035, COUNTIFS(Set!$AP$8:$AP$87,B24,Set!$C$8:$C$87,"=5"),0))))))))))</f>
        <v>0</v>
      </c>
      <c r="BQ24" s="131">
        <f>IF($C$7=2026,COUNTIFS(Set!$F$8:$F$87,$B24,Set!$B$8:$B$87,BQ$8),IF($C$7=2027,COUNTIFS(Set!$J$8:$J$87,$B24,Set!$B$8:$B$87,' Dashboard'!BQ$8),IF($C$7=2028,COUNTIFS(Set!$N$8:$N$87,$B24,Set!$B$8:$B$87,' Dashboard'!BQ$8),IF($C$7=2029, COUNTIFS(Set!$R$8:$R$87,$B24, Set!$B$8:$B$87,' Dashboard'!BQ$8),IF($C$7=2030, COUNTIFS(Set!$V$8:$V$87,$B24, Set!$B$8:$B$87,' Dashboard'!BQ$8), IF($C$7=2031, COUNTIFS(Set!$Z$8:$Z$87,$B24, Set!$B$8:$B$87,' Dashboard'!BQ$8),IF($C$7=2032, COUNTIFS(Set!$AD$8:$AD$87,$B24, Set!$B$8:$B$87,' Dashboard'!BQ$8), IF($C$7=2033, COUNTIFS(Set!$AH$8:$AH$87,$B24, Set!$B$8:$B$87,' Dashboard'!BQ$8), IF($C$7=2034, COUNTIFS(Set!$AL$8:$AL$87,$B24, Set!$B$8:$B$87,' Dashboard'!BQ$8), IF($C$7=2035,COUNTIFS(Set!$AP$8:$AP$87,$B24, Set!$B$8:$B$87,' Dashboard'!BQ$8),0))))))))))</f>
        <v>0</v>
      </c>
      <c r="BR24" s="131">
        <f>IF($C$7=2026,COUNTIFS(Set!$F$8:$F$87,$B24,Set!$B$8:$B$87,BR$8),IF($C$7=2027,COUNTIFS(Set!$J$8:$J$87,$B24,Set!$B$8:$B$87,' Dashboard'!BR$8),IF($C$7=2028,COUNTIFS(Set!$N$8:$N$87,$B24,Set!$B$8:$B$87,' Dashboard'!BR$8),IF($C$7=2029, COUNTIFS(Set!$R$8:$R$87,$B24, Set!$B$8:$B$87,' Dashboard'!BR$8),IF($C$7=2030, COUNTIFS(Set!$V$8:$V$87,$B24, Set!$B$8:$B$87,' Dashboard'!BR$8), IF($C$7=2031, COUNTIFS(Set!$Z$8:$Z$87,$B24, Set!$B$8:$B$87,' Dashboard'!BR$8),IF($C$7=2032, COUNTIFS(Set!$AD$8:$AD$87,$B24, Set!$B$8:$B$87,' Dashboard'!BR$8), IF($C$7=2033, COUNTIFS(Set!$AH$8:$AH$87,$B24, Set!$B$8:$B$87,' Dashboard'!BR$8), IF($C$7=2034, COUNTIFS(Set!$AL$8:$AL$87,$B24, Set!$B$8:$B$87,' Dashboard'!BR$8), IF($C$7=2035,COUNTIFS(Set!$AP$8:$AP$87,$B24, Set!$B$8:$B$87,' Dashboard'!BR$8),0))))))))))</f>
        <v>0</v>
      </c>
      <c r="BS24" s="131">
        <f>IF($C$7=2026,COUNTIFS(Set!$F$8:$F$87,$B24,Set!$B$8:$B$87,BS$8),IF($C$7=2027,COUNTIFS(Set!$J$8:$J$87,$B24,Set!$B$8:$B$87,' Dashboard'!BS$8),IF($C$7=2028,COUNTIFS(Set!$N$8:$N$87,$B24,Set!$B$8:$B$87,' Dashboard'!BS$8),IF($C$7=2029, COUNTIFS(Set!$R$8:$R$87,$B24, Set!$B$8:$B$87,' Dashboard'!BS$8),IF($C$7=2030, COUNTIFS(Set!$V$8:$V$87,$B24, Set!$B$8:$B$87,' Dashboard'!BS$8), IF($C$7=2031, COUNTIFS(Set!$Z$8:$Z$87,$B24, Set!$B$8:$B$87,' Dashboard'!BS$8),IF($C$7=2032, COUNTIFS(Set!$AD$8:$AD$87,$B24, Set!$B$8:$B$87,' Dashboard'!BS$8), IF($C$7=2033, COUNTIFS(Set!$AH$8:$AH$87,$B24, Set!$B$8:$B$87,' Dashboard'!BS$8), IF($C$7=2034, COUNTIFS(Set!$AL$8:$AL$87,$B24, Set!$B$8:$B$87,' Dashboard'!BS$8), IF($C$7=2035,COUNTIFS(Set!$AP$8:$AP$87,$B24, Set!$B$8:$B$87,' Dashboard'!BS$8),0))))))))))</f>
        <v>0</v>
      </c>
      <c r="BT24" s="131">
        <f>IF($C$7=2026,COUNTIFS(Set!$F$8:$F$87,$B24,Set!$B$8:$B$87,BT$8),IF($C$7=2027,COUNTIFS(Set!$J$8:$J$87,$B24,Set!$B$8:$B$87,' Dashboard'!BT$8),IF($C$7=2028,COUNTIFS(Set!$N$8:$N$87,$B24,Set!$B$8:$B$87,' Dashboard'!BT$8),IF($C$7=2029, COUNTIFS(Set!$R$8:$R$87,$B24, Set!$B$8:$B$87,' Dashboard'!BT$8),IF($C$7=2030, COUNTIFS(Set!$V$8:$V$87,$B24, Set!$B$8:$B$87,' Dashboard'!BT$8), IF($C$7=2031, COUNTIFS(Set!$Z$8:$Z$87,$B24, Set!$B$8:$B$87,' Dashboard'!BT$8),IF($C$7=2032, COUNTIFS(Set!$AD$8:$AD$87,$B24, Set!$B$8:$B$87,' Dashboard'!BT$8), IF($C$7=2033, COUNTIFS(Set!$AH$8:$AH$87,$B24, Set!$B$8:$B$87,' Dashboard'!BT$8), IF($C$7=2034, COUNTIFS(Set!$AL$8:$AL$87,$B24, Set!$B$8:$B$87,' Dashboard'!BT$8), IF($C$7=2035,COUNTIFS(Set!$AP$8:$AP$87,$B24, Set!$B$8:$B$87,' Dashboard'!BT$8),0))))))))))</f>
        <v>0</v>
      </c>
      <c r="BU24" s="131">
        <f>IF($C$7=2026,COUNTIFS(Set!$F$8:$F$87,$B24,Set!$B$8:$B$87,BU$8),IF($C$7=2027,COUNTIFS(Set!$J$8:$J$87,$B24,Set!$B$8:$B$87,' Dashboard'!BU$8),IF($C$7=2028,COUNTIFS(Set!$N$8:$N$87,$B24,Set!$B$8:$B$87,' Dashboard'!BU$8),IF($C$7=2029, COUNTIFS(Set!$R$8:$R$87,$B24, Set!$B$8:$B$87,' Dashboard'!BU$8),IF($C$7=2030, COUNTIFS(Set!$V$8:$V$87,$B24, Set!$B$8:$B$87,' Dashboard'!BU$8), IF($C$7=2031, COUNTIFS(Set!$Z$8:$Z$87,$B24, Set!$B$8:$B$87,' Dashboard'!BU$8),IF($C$7=2032, COUNTIFS(Set!$AD$8:$AD$87,$B24, Set!$B$8:$B$87,' Dashboard'!BU$8), IF($C$7=2033, COUNTIFS(Set!$AH$8:$AH$87,$B24, Set!$B$8:$B$87,' Dashboard'!BU$8), IF($C$7=2034, COUNTIFS(Set!$AL$8:$AL$87,$B24, Set!$B$8:$B$87,' Dashboard'!BU$8), IF($C$7=2035,COUNTIFS(Set!$AP$8:$AP$87,$B24, Set!$B$8:$B$87,' Dashboard'!BU$8),0))))))))))</f>
        <v>0</v>
      </c>
      <c r="BV24" s="131">
        <f>IF($C$7=2026,COUNTIFS(Set!$F$8:$F$87,$B24,Set!$B$8:$B$87,BV$8),IF($C$7=2027,COUNTIFS(Set!$J$8:$J$87,$B24,Set!$B$8:$B$87,' Dashboard'!BV$8),IF($C$7=2028,COUNTIFS(Set!$N$8:$N$87,$B24,Set!$B$8:$B$87,' Dashboard'!BV$8),IF($C$7=2029, COUNTIFS(Set!$R$8:$R$87,$B24, Set!$B$8:$B$87,' Dashboard'!BV$8),IF($C$7=2030, COUNTIFS(Set!$V$8:$V$87,$B24, Set!$B$8:$B$87,' Dashboard'!BV$8), IF($C$7=2031, COUNTIFS(Set!$Z$8:$Z$87,$B24, Set!$B$8:$B$87,' Dashboard'!BV$8),IF($C$7=2032, COUNTIFS(Set!$AD$8:$AD$87,$B24, Set!$B$8:$B$87,' Dashboard'!BV$8), IF($C$7=2033, COUNTIFS(Set!$AH$8:$AH$87,$B24, Set!$B$8:$B$87,' Dashboard'!BV$8), IF($C$7=2034, COUNTIFS(Set!$AL$8:$AL$87,$B24, Set!$B$8:$B$87,' Dashboard'!BV$8), IF($C$7=2035,COUNTIFS(Set!$AP$8:$AP$87,$B24, Set!$B$8:$B$87,' Dashboard'!BV$8),0))))))))))</f>
        <v>0</v>
      </c>
      <c r="BW24" s="131">
        <f>IF($C$7=2026,COUNTIFS(Set!$F$8:$F$87,$B24,Set!$B$8:$B$87,BW$8),IF($C$7=2027,COUNTIFS(Set!$J$8:$J$87,$B24,Set!$B$8:$B$87,' Dashboard'!BW$8),IF($C$7=2028,COUNTIFS(Set!$N$8:$N$87,$B24,Set!$B$8:$B$87,' Dashboard'!BW$8),IF($C$7=2029, COUNTIFS(Set!$R$8:$R$87,$B24, Set!$B$8:$B$87,' Dashboard'!BW$8),IF($C$7=2030, COUNTIFS(Set!$V$8:$V$87,$B24, Set!$B$8:$B$87,' Dashboard'!BW$8), IF($C$7=2031, COUNTIFS(Set!$Z$8:$Z$87,$B24, Set!$B$8:$B$87,' Dashboard'!BW$8),IF($C$7=2032, COUNTIFS(Set!$AD$8:$AD$87,$B24, Set!$B$8:$B$87,' Dashboard'!BW$8), IF($C$7=2033, COUNTIFS(Set!$AH$8:$AH$87,$B24, Set!$B$8:$B$87,' Dashboard'!BW$8), IF($C$7=2034, COUNTIFS(Set!$AL$8:$AL$87,$B24, Set!$B$8:$B$87,' Dashboard'!BW$8), IF($C$7=2035,COUNTIFS(Set!$AP$8:$AP$87,$B24, Set!$B$8:$B$87,' Dashboard'!BW$8),0))))))))))</f>
        <v>0</v>
      </c>
      <c r="BX24" s="131">
        <f>IF($C$7=2026,COUNTIFS(Set!$F$8:$F$87,$B24,Set!$B$8:$B$87,BX$8),IF($C$7=2027,COUNTIFS(Set!$J$8:$J$87,$B24,Set!$B$8:$B$87,' Dashboard'!BX$8),IF($C$7=2028,COUNTIFS(Set!$N$8:$N$87,$B24,Set!$B$8:$B$87,' Dashboard'!BX$8),IF($C$7=2029, COUNTIFS(Set!$R$8:$R$87,$B24, Set!$B$8:$B$87,' Dashboard'!BX$8),IF($C$7=2030, COUNTIFS(Set!$V$8:$V$87,$B24, Set!$B$8:$B$87,' Dashboard'!BX$8), IF($C$7=2031, COUNTIFS(Set!$Z$8:$Z$87,$B24, Set!$B$8:$B$87,' Dashboard'!BX$8),IF($C$7=2032, COUNTIFS(Set!$AD$8:$AD$87,$B24, Set!$B$8:$B$87,' Dashboard'!BX$8), IF($C$7=2033, COUNTIFS(Set!$AH$8:$AH$87,$B24, Set!$B$8:$B$87,' Dashboard'!BX$8), IF($C$7=2034, COUNTIFS(Set!$AL$8:$AL$87,$B24, Set!$B$8:$B$87,' Dashboard'!BX$8), IF($C$7=2035,COUNTIFS(Set!$AP$8:$AP$87,$B24, Set!$B$8:$B$87,' Dashboard'!BX$8),0))))))))))</f>
        <v>0</v>
      </c>
      <c r="BY24" s="131">
        <f>IF($C$7=2026,COUNTIFS(Set!$F$8:$F$87,$B24,Set!$B$8:$B$87,BY$8),IF($C$7=2027,COUNTIFS(Set!$J$8:$J$87,$B24,Set!$B$8:$B$87,' Dashboard'!BY$8),IF($C$7=2028,COUNTIFS(Set!$N$8:$N$87,$B24,Set!$B$8:$B$87,' Dashboard'!BY$8),IF($C$7=2029, COUNTIFS(Set!$R$8:$R$87,$B24, Set!$B$8:$B$87,' Dashboard'!BY$8),IF($C$7=2030, COUNTIFS(Set!$V$8:$V$87,$B24, Set!$B$8:$B$87,' Dashboard'!BY$8), IF($C$7=2031, COUNTIFS(Set!$Z$8:$Z$87,$B24, Set!$B$8:$B$87,' Dashboard'!BY$8),IF($C$7=2032, COUNTIFS(Set!$AD$8:$AD$87,$B24, Set!$B$8:$B$87,' Dashboard'!BY$8), IF($C$7=2033, COUNTIFS(Set!$AH$8:$AH$87,$B24, Set!$B$8:$B$87,' Dashboard'!BY$8), IF($C$7=2034, COUNTIFS(Set!$AL$8:$AL$87,$B24, Set!$B$8:$B$87,' Dashboard'!BY$8), IF($C$7=2035,COUNTIFS(Set!$AP$8:$AP$87,$B24, Set!$B$8:$B$87,' Dashboard'!BY$8),0))))))))))</f>
        <v>0</v>
      </c>
      <c r="BZ24" s="131">
        <f>IF($C$7=2026,COUNTIFS(Set!$F$8:$F$87,$B24,Set!$B$8:$B$87,BZ$8),IF($C$7=2027,COUNTIFS(Set!$J$8:$J$87,$B24,Set!$B$8:$B$87,' Dashboard'!BZ$8),IF($C$7=2028,COUNTIFS(Set!$N$8:$N$87,$B24,Set!$B$8:$B$87,' Dashboard'!BZ$8),IF($C$7=2029, COUNTIFS(Set!$R$8:$R$87,$B24, Set!$B$8:$B$87,' Dashboard'!BZ$8),IF($C$7=2030, COUNTIFS(Set!$V$8:$V$87,$B24, Set!$B$8:$B$87,' Dashboard'!BZ$8), IF($C$7=2031, COUNTIFS(Set!$Z$8:$Z$87,$B24, Set!$B$8:$B$87,' Dashboard'!BZ$8),IF($C$7=2032, COUNTIFS(Set!$AD$8:$AD$87,$B24, Set!$B$8:$B$87,' Dashboard'!BZ$8), IF($C$7=2033, COUNTIFS(Set!$AH$8:$AH$87,$B24, Set!$B$8:$B$87,' Dashboard'!BZ$8), IF($C$7=2034, COUNTIFS(Set!$AL$8:$AL$87,$B24, Set!$B$8:$B$87,' Dashboard'!BZ$8), IF($C$7=2035,COUNTIFS(Set!$AP$8:$AP$87,$B24, Set!$B$8:$B$87,' Dashboard'!BZ$8),0))))))))))</f>
        <v>0</v>
      </c>
      <c r="CA24" s="131">
        <f>IF($C$7=2026,COUNTIFS(Set!$F$8:$F$87,$B24,Set!$B$8:$B$87,CA$8),IF($C$7=2027,COUNTIFS(Set!$J$8:$J$87,$B24,Set!$B$8:$B$87,' Dashboard'!CA$8),IF($C$7=2028,COUNTIFS(Set!$N$8:$N$87,$B24,Set!$B$8:$B$87,' Dashboard'!CA$8),IF($C$7=2029, COUNTIFS(Set!$R$8:$R$87,$B24, Set!$B$8:$B$87,' Dashboard'!CA$8),IF($C$7=2030, COUNTIFS(Set!$V$8:$V$87,$B24, Set!$B$8:$B$87,' Dashboard'!CA$8), IF($C$7=2031, COUNTIFS(Set!$Z$8:$Z$87,$B24, Set!$B$8:$B$87,' Dashboard'!CA$8),IF($C$7=2032, COUNTIFS(Set!$AD$8:$AD$87,$B24, Set!$B$8:$B$87,' Dashboard'!CA$8), IF($C$7=2033, COUNTIFS(Set!$AH$8:$AH$87,$B24, Set!$B$8:$B$87,' Dashboard'!CA$8), IF($C$7=2034, COUNTIFS(Set!$AL$8:$AL$87,$B24, Set!$B$8:$B$87,' Dashboard'!CA$8), IF($C$7=2035,COUNTIFS(Set!$AP$8:$AP$87,$B24, Set!$B$8:$B$87,' Dashboard'!CA$8),0))))))))))</f>
        <v>0</v>
      </c>
      <c r="CB24" s="131">
        <f>IF($C$7=2026,COUNTIFS(Set!$F$8:$F$87,$B24,Set!$B$8:$B$87,CB$8),IF($C$7=2027,COUNTIFS(Set!$J$8:$J$87,$B24,Set!$B$8:$B$87,' Dashboard'!CB$8),IF($C$7=2028,COUNTIFS(Set!$N$8:$N$87,$B24,Set!$B$8:$B$87,' Dashboard'!CB$8),IF($C$7=2029, COUNTIFS(Set!$R$8:$R$87,$B24, Set!$B$8:$B$87,' Dashboard'!CB$8),IF($C$7=2030, COUNTIFS(Set!$V$8:$V$87,$B24, Set!$B$8:$B$87,' Dashboard'!CB$8), IF($C$7=2031, COUNTIFS(Set!$Z$8:$Z$87,$B24, Set!$B$8:$B$87,' Dashboard'!CB$8),IF($C$7=2032, COUNTIFS(Set!$AD$8:$AD$87,$B24, Set!$B$8:$B$87,' Dashboard'!CB$8), IF($C$7=2033, COUNTIFS(Set!$AH$8:$AH$87,$B24, Set!$B$8:$B$87,' Dashboard'!CB$8), IF($C$7=2034, COUNTIFS(Set!$AL$8:$AL$87,$B24, Set!$B$8:$B$87,' Dashboard'!CB$8), IF($C$7=2035,COUNTIFS(Set!$AP$8:$AP$87,$B24, Set!$B$8:$B$87,' Dashboard'!CB$8),0))))))))))</f>
        <v>0</v>
      </c>
      <c r="CC24" s="131">
        <f>IF($C$7=2026,COUNTIFS(Set!$F$8:$F$87,$B24,Set!$B$8:$B$87,CC$8),IF($C$7=2027,COUNTIFS(Set!$J$8:$J$87,$B24,Set!$B$8:$B$87,' Dashboard'!CC$8),IF($C$7=2028,COUNTIFS(Set!$N$8:$N$87,$B24,Set!$B$8:$B$87,' Dashboard'!CC$8),IF($C$7=2029, COUNTIFS(Set!$R$8:$R$87,$B24, Set!$B$8:$B$87,' Dashboard'!CC$8),IF($C$7=2030, COUNTIFS(Set!$V$8:$V$87,$B24, Set!$B$8:$B$87,' Dashboard'!CC$8), IF($C$7=2031, COUNTIFS(Set!$Z$8:$Z$87,$B24, Set!$B$8:$B$87,' Dashboard'!CC$8),IF($C$7=2032, COUNTIFS(Set!$AD$8:$AD$87,$B24, Set!$B$8:$B$87,' Dashboard'!CC$8), IF($C$7=2033, COUNTIFS(Set!$AH$8:$AH$87,$B24, Set!$B$8:$B$87,' Dashboard'!CC$8), IF($C$7=2034, COUNTIFS(Set!$AL$8:$AL$87,$B24, Set!$B$8:$B$87,' Dashboard'!CC$8), IF($C$7=2035,COUNTIFS(Set!$AP$8:$AP$87,$B24, Set!$B$8:$B$87,' Dashboard'!CC$8),0))))))))))</f>
        <v>0</v>
      </c>
      <c r="CE24" s="132">
        <f>IF($C$7=2026,COUNTIFS(Set!$F$8:$F$87,B24,Set!$C$8:$C$87,"=6"),IF($C$7=2027,COUNTIFS(Set!$J$8:$J$87,B24,Set!$C$8:$C$87,"=6"), IF($C$7=2028, COUNTIFS(Set!$N$8:$N$87,B24,Set!$C$8:$C$87,"=6"), IF($C$7=2029, COUNTIFS(Set!$R$8:$R$87,B24,Set!$C$8:$C$87,"=6"), IF($C$7=2030, COUNTIFS(Set!$V$8:$V$87,B24,Set!$C$8:$C$87,"=6"), IF($C$7=2031, COUNTIFS(Set!$Z$8:$Z$87,B24,Set!$C$8:$C$87,"=6"), IF($C$7=2032, COUNTIFS(Set!$AD$8:$AD$87,B24,Set!$C$8:$C$87,"=6"), IF($C$7=2033, COUNTIFS(Set!$AH$8:$AH$87,B24,Set!$C$8:$C$87,"=6"), IF($C$7=2034, COUNTIFS(Set!$AL$8:$AL$87,B24,Set!$C$8:$C$87,"=6"), IF($C$7=2035, COUNTIFS(Set!$AP$8:$AP$87,B24,Set!$C$8:$C$87,"=6"),0))))))))))</f>
        <v>0</v>
      </c>
      <c r="CF24" s="133">
        <f>IF($C$7=2026,COUNTIFS(Set!$F$8:$F$87,$B24,Set!$B$8:$B$87,CF$8),IF($C$7=2027,COUNTIFS(Set!$J$8:$J$87,$B24,Set!$B$8:$B$87,' Dashboard'!CF$8),IF($C$7=2028,COUNTIFS(Set!$N$8:$N$87,$B24,Set!$B$8:$B$87,' Dashboard'!CF$8),IF($C$7=2029, COUNTIFS(Set!$R$8:$R$87,$B24, Set!$B$8:$B$87,' Dashboard'!CF$8),IF($C$7=2030, COUNTIFS(Set!$V$8:$V$87,$B24, Set!$B$8:$B$87,' Dashboard'!CF$8), IF($C$7=2031, COUNTIFS(Set!$Z$8:$Z$87,$B24, Set!$B$8:$B$87,' Dashboard'!CF$8),IF($C$7=2032, COUNTIFS(Set!$AD$8:$AD$87,$B24, Set!$B$8:$B$87,' Dashboard'!CF$8), IF($C$7=2033, COUNTIFS(Set!$AH$8:$AH$87,$B24, Set!$B$8:$B$87,' Dashboard'!CF$8), IF($C$7=2034, COUNTIFS(Set!$AL$8:$AL$87,$B24, Set!$B$8:$B$87,' Dashboard'!CF$8), IF($C$7=2035,COUNTIFS(Set!$AP$8:$AP$87,$B24, Set!$B$8:$B$87,' Dashboard'!CF$8),0))))))))))</f>
        <v>0</v>
      </c>
      <c r="CG24" s="133">
        <f>IF($C$7=2026,COUNTIFS(Set!$F$8:$F$87,$B24,Set!$B$8:$B$87,CG$8),IF($C$7=2027,COUNTIFS(Set!$J$8:$J$87,$B24,Set!$B$8:$B$87,' Dashboard'!CG$8),IF($C$7=2028,COUNTIFS(Set!$N$8:$N$87,$B24,Set!$B$8:$B$87,' Dashboard'!CG$8),IF($C$7=2029, COUNTIFS(Set!$R$8:$R$87,$B24, Set!$B$8:$B$87,' Dashboard'!CG$8),IF($C$7=2030, COUNTIFS(Set!$V$8:$V$87,$B24, Set!$B$8:$B$87,' Dashboard'!CG$8), IF($C$7=2031, COUNTIFS(Set!$Z$8:$Z$87,$B24, Set!$B$8:$B$87,' Dashboard'!CG$8),IF($C$7=2032, COUNTIFS(Set!$AD$8:$AD$87,$B24, Set!$B$8:$B$87,' Dashboard'!CG$8), IF($C$7=2033, COUNTIFS(Set!$AH$8:$AH$87,$B24, Set!$B$8:$B$87,' Dashboard'!CG$8), IF($C$7=2034, COUNTIFS(Set!$AL$8:$AL$87,$B24, Set!$B$8:$B$87,' Dashboard'!CG$8), IF($C$7=2035,COUNTIFS(Set!$AP$8:$AP$87,$B24, Set!$B$8:$B$87,' Dashboard'!CG$8),0))))))))))</f>
        <v>0</v>
      </c>
      <c r="CH24" s="133">
        <f>IF($C$7=2026,COUNTIFS(Set!$F$8:$F$87,$B24,Set!$B$8:$B$87,CH$8),IF($C$7=2027,COUNTIFS(Set!$J$8:$J$87,$B24,Set!$B$8:$B$87,' Dashboard'!CH$8),IF($C$7=2028,COUNTIFS(Set!$N$8:$N$87,$B24,Set!$B$8:$B$87,' Dashboard'!CH$8),IF($C$7=2029, COUNTIFS(Set!$R$8:$R$87,$B24, Set!$B$8:$B$87,' Dashboard'!CH$8),IF($C$7=2030, COUNTIFS(Set!$V$8:$V$87,$B24, Set!$B$8:$B$87,' Dashboard'!CH$8), IF($C$7=2031, COUNTIFS(Set!$Z$8:$Z$87,$B24, Set!$B$8:$B$87,' Dashboard'!CH$8),IF($C$7=2032, COUNTIFS(Set!$AD$8:$AD$87,$B24, Set!$B$8:$B$87,' Dashboard'!CH$8), IF($C$7=2033, COUNTIFS(Set!$AH$8:$AH$87,$B24, Set!$B$8:$B$87,' Dashboard'!CH$8), IF($C$7=2034, COUNTIFS(Set!$AL$8:$AL$87,$B24, Set!$B$8:$B$87,' Dashboard'!CH$8), IF($C$7=2035,COUNTIFS(Set!$AP$8:$AP$87,$B24, Set!$B$8:$B$87,' Dashboard'!CH$8),0))))))))))</f>
        <v>0</v>
      </c>
      <c r="CI24" s="133">
        <f>IF($C$7=2026,COUNTIFS(Set!$F$8:$F$87,$B24,Set!$B$8:$B$87,CI$8),IF($C$7=2027,COUNTIFS(Set!$J$8:$J$87,$B24,Set!$B$8:$B$87,' Dashboard'!CI$8),IF($C$7=2028,COUNTIFS(Set!$N$8:$N$87,$B24,Set!$B$8:$B$87,' Dashboard'!CI$8),IF($C$7=2029, COUNTIFS(Set!$R$8:$R$87,$B24, Set!$B$8:$B$87,' Dashboard'!CI$8),IF($C$7=2030, COUNTIFS(Set!$V$8:$V$87,$B24, Set!$B$8:$B$87,' Dashboard'!CI$8), IF($C$7=2031, COUNTIFS(Set!$Z$8:$Z$87,$B24, Set!$B$8:$B$87,' Dashboard'!CI$8),IF($C$7=2032, COUNTIFS(Set!$AD$8:$AD$87,$B24, Set!$B$8:$B$87,' Dashboard'!CI$8), IF($C$7=2033, COUNTIFS(Set!$AH$8:$AH$87,$B24, Set!$B$8:$B$87,' Dashboard'!CI$8), IF($C$7=2034, COUNTIFS(Set!$AL$8:$AL$87,$B24, Set!$B$8:$B$87,' Dashboard'!CI$8), IF($C$7=2035,COUNTIFS(Set!$AP$8:$AP$87,$B24, Set!$B$8:$B$87,' Dashboard'!CI$8),0))))))))))</f>
        <v>0</v>
      </c>
      <c r="CK24" s="126">
        <f>IF($C$7=2026,COUNTIFS(Set!$F$8:$F$87,B24,Set!$C$8:$C$87,"=7"),IF($C$7=2027,COUNTIFS(Set!$J$8:$J$87,B24,Set!$C$8:$C$87,"=7"), IF($C$7=2028, COUNTIFS(Set!$N$8:$N$87,B24,Set!$C$8:$C$87,"=7"), IF($C$7=2029, COUNTIFS(Set!$R$8:$R$87,B24,Set!$C$8:$C$87,"=7"), IF($C$7=2030, COUNTIFS(Set!$V$8:$V$87,B24,Set!$C$8:$C$87,"=7"), IF($C$7=2031, COUNTIFS(Set!$Z$8:$Z$87,B24,Set!$C$8:$C$87,"=7"), IF($C$7=2032, COUNTIFS(Set!$AD$8:$AD$87,B24,Set!$C$8:$C$87,"=7"), IF($C$7=2033, COUNTIFS(Set!$AH$8:$AH$87,B24,Set!$C$8:$C$87,"=7"), IF($C$7=2034, COUNTIFS(Set!$AL$8:$AL$87,B24,Set!$C$8:$C$87,"=7"), IF($C$7=2035, COUNTIFS(Set!$AP$8:$AP$87,B24,Set!$C$8:$C$87,"=7"),0))))))))))</f>
        <v>0</v>
      </c>
      <c r="CL24" s="131">
        <f>IF($C$7=2026,COUNTIFS(Set!$F$8:$F$87,$B24,Set!$B$8:$B$87,CL$8),IF($C$7=2027,COUNTIFS(Set!$J$8:$J$87,$B24,Set!$B$8:$B$87,' Dashboard'!CL$8),IF($C$7=2028,COUNTIFS(Set!$N$8:$N$87,$B24,Set!$B$8:$B$87,' Dashboard'!CL$8),IF($C$7=2029, COUNTIFS(Set!$R$8:$R$87,$B24, Set!$B$8:$B$87,' Dashboard'!CL$8),IF($C$7=2030, COUNTIFS(Set!$V$8:$V$87,$B24, Set!$B$8:$B$87,' Dashboard'!CL$8), IF($C$7=2031, COUNTIFS(Set!$Z$8:$Z$87,$B24, Set!$B$8:$B$87,' Dashboard'!CL$8),IF($C$7=2032, COUNTIFS(Set!$AD$8:$AD$87,$B24, Set!$B$8:$B$87,' Dashboard'!CL$8), IF($C$7=2033, COUNTIFS(Set!$AH$8:$AH$87,$B24, Set!$B$8:$B$87,' Dashboard'!CL$8), IF($C$7=2034, COUNTIFS(Set!$AL$8:$AL$87,$B24, Set!$B$8:$B$87,' Dashboard'!CL$8), IF($C$7=2035,COUNTIFS(Set!$AP$8:$AP$87,$B24, Set!$B$8:$B$87,' Dashboard'!CL$8),0))))))))))</f>
        <v>0</v>
      </c>
      <c r="CM24" s="131">
        <f>IF($C$7=2026,COUNTIFS(Set!$F$8:$F$87,$B24,Set!$B$8:$B$87,CM$8),IF($C$7=2027,COUNTIFS(Set!$J$8:$J$87,$B24,Set!$B$8:$B$87,' Dashboard'!CM$8),IF($C$7=2028,COUNTIFS(Set!$N$8:$N$87,$B24,Set!$B$8:$B$87,' Dashboard'!CM$8),IF($C$7=2029, COUNTIFS(Set!$R$8:$R$87,$B24, Set!$B$8:$B$87,' Dashboard'!CM$8),IF($C$7=2030, COUNTIFS(Set!$V$8:$V$87,$B24, Set!$B$8:$B$87,' Dashboard'!CM$8), IF($C$7=2031, COUNTIFS(Set!$Z$8:$Z$87,$B24, Set!$B$8:$B$87,' Dashboard'!CM$8),IF($C$7=2032, COUNTIFS(Set!$AD$8:$AD$87,$B24, Set!$B$8:$B$87,' Dashboard'!CM$8), IF($C$7=2033, COUNTIFS(Set!$AH$8:$AH$87,$B24, Set!$B$8:$B$87,' Dashboard'!CM$8), IF($C$7=2034, COUNTIFS(Set!$AL$8:$AL$87,$B24, Set!$B$8:$B$87,' Dashboard'!CM$8), IF($C$7=2035,COUNTIFS(Set!$AP$8:$AP$87,$B24, Set!$B$8:$B$87,' Dashboard'!CM$8),0))))))))))</f>
        <v>0</v>
      </c>
      <c r="CN24" s="131">
        <f>IF($C$7=2026,COUNTIFS(Set!$F$8:$F$87,$B24,Set!$B$8:$B$87,CN$8),IF($C$7=2027,COUNTIFS(Set!$J$8:$J$87,$B24,Set!$B$8:$B$87,' Dashboard'!CN$8),IF($C$7=2028,COUNTIFS(Set!$N$8:$N$87,$B24,Set!$B$8:$B$87,' Dashboard'!CN$8),IF($C$7=2029, COUNTIFS(Set!$R$8:$R$87,$B24, Set!$B$8:$B$87,' Dashboard'!CN$8),IF($C$7=2030, COUNTIFS(Set!$V$8:$V$87,$B24, Set!$B$8:$B$87,' Dashboard'!CN$8), IF($C$7=2031, COUNTIFS(Set!$Z$8:$Z$87,$B24, Set!$B$8:$B$87,' Dashboard'!CN$8),IF($C$7=2032, COUNTIFS(Set!$AD$8:$AD$87,$B24, Set!$B$8:$B$87,' Dashboard'!CN$8), IF($C$7=2033, COUNTIFS(Set!$AH$8:$AH$87,$B24, Set!$B$8:$B$87,' Dashboard'!CN$8), IF($C$7=2034, COUNTIFS(Set!$AL$8:$AL$87,$B24, Set!$B$8:$B$87,' Dashboard'!CN$8), IF($C$7=2035,COUNTIFS(Set!$AP$8:$AP$87,$B24, Set!$B$8:$B$87,' Dashboard'!CN$8),0))))))))))</f>
        <v>0</v>
      </c>
      <c r="CO24" s="131">
        <f>IF($C$7=2026,COUNTIFS(Set!$F$8:$F$87,$B24,Set!$B$8:$B$87,CO$8),IF($C$7=2027,COUNTIFS(Set!$J$8:$J$87,$B24,Set!$B$8:$B$87,' Dashboard'!CO$8),IF($C$7=2028,COUNTIFS(Set!$N$8:$N$87,$B24,Set!$B$8:$B$87,' Dashboard'!CO$8),IF($C$7=2029, COUNTIFS(Set!$R$8:$R$87,$B24, Set!$B$8:$B$87,' Dashboard'!CO$8),IF($C$7=2030, COUNTIFS(Set!$V$8:$V$87,$B24, Set!$B$8:$B$87,' Dashboard'!CO$8), IF($C$7=2031, COUNTIFS(Set!$Z$8:$Z$87,$B24, Set!$B$8:$B$87,' Dashboard'!CO$8),IF($C$7=2032, COUNTIFS(Set!$AD$8:$AD$87,$B24, Set!$B$8:$B$87,' Dashboard'!CO$8), IF($C$7=2033, COUNTIFS(Set!$AH$8:$AH$87,$B24, Set!$B$8:$B$87,' Dashboard'!CO$8), IF($C$7=2034, COUNTIFS(Set!$AL$8:$AL$87,$B24, Set!$B$8:$B$87,' Dashboard'!CO$8), IF($C$7=2035,COUNTIFS(Set!$AP$8:$AP$87,$B24, Set!$B$8:$B$87,' Dashboard'!CO$8),0))))))))))</f>
        <v>0</v>
      </c>
      <c r="CP24" s="131">
        <f>IF($C$7=2026,COUNTIFS(Set!$F$8:$F$87,$B24,Set!$B$8:$B$87,CP$8),IF($C$7=2027,COUNTIFS(Set!$J$8:$J$87,$B24,Set!$B$8:$B$87,' Dashboard'!CP$8),IF($C$7=2028,COUNTIFS(Set!$N$8:$N$87,$B24,Set!$B$8:$B$87,' Dashboard'!CP$8),IF($C$7=2029, COUNTIFS(Set!$R$8:$R$87,$B24, Set!$B$8:$B$87,' Dashboard'!CP$8),IF($C$7=2030, COUNTIFS(Set!$V$8:$V$87,$B24, Set!$B$8:$B$87,' Dashboard'!CP$8), IF($C$7=2031, COUNTIFS(Set!$Z$8:$Z$87,$B24, Set!$B$8:$B$87,' Dashboard'!CP$8),IF($C$7=2032, COUNTIFS(Set!$AD$8:$AD$87,$B24, Set!$B$8:$B$87,' Dashboard'!CP$8), IF($C$7=2033, COUNTIFS(Set!$AH$8:$AH$87,$B24, Set!$B$8:$B$87,' Dashboard'!CP$8), IF($C$7=2034, COUNTIFS(Set!$AL$8:$AL$87,$B24, Set!$B$8:$B$87,' Dashboard'!CP$8), IF($C$7=2035,COUNTIFS(Set!$AP$8:$AP$87,$B24, Set!$B$8:$B$87,' Dashboard'!CP$8),0))))))))))</f>
        <v>0</v>
      </c>
      <c r="CR24" s="132">
        <f>IF($C$7=2026,COUNTIFS(Set!$F$8:$F$87,B24,Set!$C$8:$C$87,"=8"),IF($C$7=2027,COUNTIFS(Set!$J$8:$J$87,B24,Set!$C$8:$C$87,"=8"), IF($C$7=2028, COUNTIFS(Set!$N$8:$N$87,B24,Set!$C$8:$C$87,"=8"), IF($C$7=2029, COUNTIFS(Set!$R$8:$R$87,B24,Set!$C$8:$C$87,"=8"), IF($C$7=2030, COUNTIFS(Set!$V$8:$V$87,B24,Set!$C$8:$C$87,"=8"), IF($C$7=2031, COUNTIFS(Set!$Z$8:$Z$87,B24,Set!$C$8:$C$87,"=8"), IF($C$7=2032, COUNTIFS(Set!$AD$8:$AD$87,B24,Set!$C$8:$C$87,"=8"), IF($C$7=2033, COUNTIFS(Set!$AH$8:$AH$87,B24,Set!$C$8:$C$87,"=8"), IF($C$7=2034, COUNTIFS(Set!$AL$8:$AL$87,B24,Set!$C$8:$C$87,"=8"), IF($C$7=2035, COUNTIFS(Set!$AP$8:$AP$87,B24,Set!$C$8:$C$87,"=8"),0))))))))))</f>
        <v>0</v>
      </c>
      <c r="CS24" s="133">
        <f>IF($C$7=2026,COUNTIFS(Set!$F$8:$F$87,$B24,Set!$B$8:$B$87,CS$8),IF($C$7=2027,COUNTIFS(Set!$J$8:$J$87,$B24,Set!$B$8:$B$87,' Dashboard'!CS$8),IF($C$7=2028,COUNTIFS(Set!$N$8:$N$87,$B24,Set!$B$8:$B$87,' Dashboard'!CS$8),IF($C$7=2029, COUNTIFS(Set!$R$8:$R$87,$B24, Set!$B$8:$B$87,' Dashboard'!CS$8),IF($C$7=2030, COUNTIFS(Set!$V$8:$V$87,$B24, Set!$B$8:$B$87,' Dashboard'!CS$8), IF($C$7=2031, COUNTIFS(Set!$Z$8:$Z$87,$B24, Set!$B$8:$B$87,' Dashboard'!CS$8),IF($C$7=2032, COUNTIFS(Set!$AD$8:$AD$87,$B24, Set!$B$8:$B$87,' Dashboard'!CS$8), IF($C$7=2033, COUNTIFS(Set!$AH$8:$AH$87,$B24, Set!$B$8:$B$87,' Dashboard'!CS$8), IF($C$7=2034, COUNTIFS(Set!$AL$8:$AL$87,$B24, Set!$B$8:$B$87,' Dashboard'!CS$8), IF($C$7=2035,COUNTIFS(Set!$AP$8:$AP$87,$B24, Set!$B$8:$B$87,' Dashboard'!CS$8),0))))))))))</f>
        <v>0</v>
      </c>
      <c r="CT24" s="133">
        <f>IF($C$7=2026,COUNTIFS(Set!$F$8:$F$87,$B24,Set!$B$8:$B$87,CT$8),IF($C$7=2027,COUNTIFS(Set!$J$8:$J$87,$B24,Set!$B$8:$B$87,' Dashboard'!CT$8),IF($C$7=2028,COUNTIFS(Set!$N$8:$N$87,$B24,Set!$B$8:$B$87,' Dashboard'!CT$8),IF($C$7=2029, COUNTIFS(Set!$R$8:$R$87,$B24, Set!$B$8:$B$87,' Dashboard'!CT$8),IF($C$7=2030, COUNTIFS(Set!$V$8:$V$87,$B24, Set!$B$8:$B$87,' Dashboard'!CT$8), IF($C$7=2031, COUNTIFS(Set!$Z$8:$Z$87,$B24, Set!$B$8:$B$87,' Dashboard'!CT$8),IF($C$7=2032, COUNTIFS(Set!$AD$8:$AD$87,$B24, Set!$B$8:$B$87,' Dashboard'!CT$8), IF($C$7=2033, COUNTIFS(Set!$AH$8:$AH$87,$B24, Set!$B$8:$B$87,' Dashboard'!CT$8), IF($C$7=2034, COUNTIFS(Set!$AL$8:$AL$87,$B24, Set!$B$8:$B$87,' Dashboard'!CT$8), IF($C$7=2035,COUNTIFS(Set!$AP$8:$AP$87,$B24, Set!$B$8:$B$87,' Dashboard'!CT$8),0))))))))))</f>
        <v>0</v>
      </c>
      <c r="CU24" s="133">
        <f>IF($C$7=2026,COUNTIFS(Set!$F$8:$F$87,$B24,Set!$B$8:$B$87,CU$8),IF($C$7=2027,COUNTIFS(Set!$J$8:$J$87,$B24,Set!$B$8:$B$87,' Dashboard'!CU$8),IF($C$7=2028,COUNTIFS(Set!$N$8:$N$87,$B24,Set!$B$8:$B$87,' Dashboard'!CU$8),IF($C$7=2029, COUNTIFS(Set!$R$8:$R$87,$B24, Set!$B$8:$B$87,' Dashboard'!CU$8),IF($C$7=2030, COUNTIFS(Set!$V$8:$V$87,$B24, Set!$B$8:$B$87,' Dashboard'!CU$8), IF($C$7=2031, COUNTIFS(Set!$Z$8:$Z$87,$B24, Set!$B$8:$B$87,' Dashboard'!CU$8),IF($C$7=2032, COUNTIFS(Set!$AD$8:$AD$87,$B24, Set!$B$8:$B$87,' Dashboard'!CU$8), IF($C$7=2033, COUNTIFS(Set!$AH$8:$AH$87,$B24, Set!$B$8:$B$87,' Dashboard'!CU$8), IF($C$7=2034, COUNTIFS(Set!$AL$8:$AL$87,$B24, Set!$B$8:$B$87,' Dashboard'!CU$8), IF($C$7=2035,COUNTIFS(Set!$AP$8:$AP$87,$B24, Set!$B$8:$B$87,' Dashboard'!CU$8),0))))))))))</f>
        <v>0</v>
      </c>
      <c r="CW24" s="126">
        <f>IF($C$7=2026,COUNTIFS(Set!$F$8:$F$87,B24,Set!$C$8:$C$87,"=9"),IF($C$7=2027,COUNTIFS(Set!$J$8:$J$87,B24,Set!$C$8:$C$87,"=9"), IF($C$7=2028, COUNTIFS(Set!$N$8:$N$87,B24,Set!$C$8:$C$87,"=9"), IF($C$7=2029, COUNTIFS(Set!$R$8:$R$87,B24,Set!$C$8:$C$87,"=9"), IF($C$7=2030, COUNTIFS(Set!$V$8:$V$87,B24,Set!$C$8:$C$87,"=9"), IF($C$7=2031, COUNTIFS(Set!$Z$8:$Z$87,B24,Set!$C$8:$C$87,"=9"), IF($C$7=2032, COUNTIFS(Set!$AD$8:$AD$87,B24,Set!$C$8:$C$87,"=9"), IF($C$7=2033, COUNTIFS(Set!$AH$8:$AH$87,B24,Set!$C$8:$C$87,"=9"), IF($C$7=2034, COUNTIFS(Set!$AL$8:$AL$87,B24,Set!$C$8:$C$87,"=9"), IF($C$7=2035, COUNTIFS(Set!$AP$8:$AP$87,B24,Set!$C$8:$C$87,"=9"),0))))))))))</f>
        <v>0</v>
      </c>
      <c r="CX24" s="131">
        <f>IF($C$7=2026,COUNTIFS(Set!$F$8:$F$87,$B24,Set!$B$8:$B$87,CX$8),IF($C$7=2027,COUNTIFS(Set!$J$8:$J$87,$B24,Set!$B$8:$B$87,' Dashboard'!CX$8),IF($C$7=2028,COUNTIFS(Set!$N$8:$N$87,$B24,Set!$B$8:$B$87,' Dashboard'!CX$8),IF($C$7=2029, COUNTIFS(Set!$R$8:$R$87,$B24, Set!$B$8:$B$87,' Dashboard'!CX$8),IF($C$7=2030, COUNTIFS(Set!$V$8:$V$87,$B24, Set!$B$8:$B$87,' Dashboard'!CX$8), IF($C$7=2031, COUNTIFS(Set!$Z$8:$Z$87,$B24, Set!$B$8:$B$87,' Dashboard'!CX$8),IF($C$7=2032, COUNTIFS(Set!$AD$8:$AD$87,$B24, Set!$B$8:$B$87,' Dashboard'!CX$8), IF($C$7=2033, COUNTIFS(Set!$AH$8:$AH$87,$B24, Set!$B$8:$B$87,' Dashboard'!CX$8), IF($C$7=2034, COUNTIFS(Set!$AL$8:$AL$87,$B24, Set!$B$8:$B$87,' Dashboard'!CX$8), IF($C$7=2035,COUNTIFS(Set!$AP$8:$AP$87,$B24, Set!$B$8:$B$87,' Dashboard'!CX$8),0))))))))))</f>
        <v>0</v>
      </c>
    </row>
    <row r="25" spans="2:102" ht="12.75" customHeight="1" x14ac:dyDescent="0.25">
      <c r="B25" s="118" t="str">
        <f>'Hilfstabellen &amp; Legenden'!D12</f>
        <v>erledigt</v>
      </c>
      <c r="C25" s="141">
        <f t="shared" si="12"/>
        <v>4</v>
      </c>
      <c r="D25" s="142">
        <f t="shared" si="13"/>
        <v>0.05</v>
      </c>
      <c r="F25" s="126">
        <f>IF($C$7=2026,COUNTIFS(Set!$F$8:$F$87,B25,Set!$C$8:$C$87,"=1"),IF($C$7=2027,COUNTIFS(Set!$J$8:$J$87,B25,Set!$C$8:$C$87,"=1"), IF($C$7=2028, COUNTIFS(Set!$N$8:$N$87,B25,Set!$C$8:$C$87,"=1"), IF($C$7=2029, COUNTIFS(Set!$R$8:$R$87,B25,Set!$C$8:$C$87,"=1"), IF($C$7=2030, COUNTIFS(Set!$V$8:$V$87,B25,Set!$C$8:$C$87,"=1"), IF($C$7=2031, COUNTIFS(Set!$Z$8:$Z$87,B25,Set!$C$8:$C$87,"=1"), IF($C$7=2032, COUNTIFS(Set!$AD$8:$AD$87,B25,Set!$C$8:$C$87,"=1"), IF($C$7=2033, COUNTIFS(Set!$AH$8:$AH$87,B25,Set!$C$8:$C$87,"=1"), IF($C$7=2034, COUNTIFS(Set!$AL$8:$AL$87,B25,Set!$C$8:$C$87,"=1"), IF($C$7=2035, COUNTIFS(Set!$AP$8:$AP$87,B25,Set!$C$8:$C$87,"=1"),0))))))))))</f>
        <v>0</v>
      </c>
      <c r="G25" s="127">
        <f>IF($C$7=2026,COUNTIFS(Set!$F$8:$F$87,$B25,Set!$B$8:$B$87,G$8),IF($C$7=2027,COUNTIFS(Set!$J$8:$J$87,$B25,Set!$B$8:$B$87,' Dashboard'!G$8),IF($C$7=2028,COUNTIFS(Set!$N$8:$N$87,$B25,Set!$B$8:$B$87,' Dashboard'!G$8),IF($C$7=2029, COUNTIFS(Set!$R$8:$R$87,$B25, Set!$B$8:$B$87,' Dashboard'!G$8),IF($C$7=2030, COUNTIFS(Set!$V$8:$V$87,$B25, Set!$B$8:$B$87,' Dashboard'!G$8), IF($C$7=2031, COUNTIFS(Set!$Z$8:$Z$87,$B25, Set!$B$8:$B$87,' Dashboard'!G$8),IF($C$7=2032, COUNTIFS(Set!$AD$8:$AD$87,$B25, Set!$B$8:$B$87,' Dashboard'!G$8), IF($C$7=2033, COUNTIFS(Set!$AH$8:$AH$87,$B25, Set!$B$8:$B$87,' Dashboard'!G$8), IF($C$7=2034, COUNTIFS(Set!$AL$8:$AL$87,$B25, Set!$B$8:$B$87,' Dashboard'!G$8), IF($C$7=2035,COUNTIFS(Set!$AP$8:$AP$87,$B25, Set!$B$8:$B$87,' Dashboard'!G$8),0))))))))))</f>
        <v>0</v>
      </c>
      <c r="H25" s="127">
        <f>IF($C$7=2026,COUNTIFS(Set!$F$8:$F$87,$B25,Set!$B$8:$B$87,H$8),IF($C$7=2027,COUNTIFS(Set!$J$8:$J$87,$B25,Set!$B$8:$B$87,' Dashboard'!H$8),IF($C$7=2028,COUNTIFS(Set!$N$8:$N$87,$B25,Set!$B$8:$B$87,' Dashboard'!H$8),IF($C$7=2029, COUNTIFS(Set!$R$8:$R$87,$B25, Set!$B$8:$B$87,' Dashboard'!H$8),IF($C$7=2030, COUNTIFS(Set!$V$8:$V$87,$B25, Set!$B$8:$B$87,' Dashboard'!H$8), IF($C$7=2031, COUNTIFS(Set!$Z$8:$Z$87,$B25, Set!$B$8:$B$87,' Dashboard'!H$8),IF($C$7=2032, COUNTIFS(Set!$AD$8:$AD$87,$B25, Set!$B$8:$B$87,' Dashboard'!H$8), IF($C$7=2033, COUNTIFS(Set!$AH$8:$AH$87,$B25, Set!$B$8:$B$87,' Dashboard'!H$8), IF($C$7=2034, COUNTIFS(Set!$AL$8:$AL$87,$B25, Set!$B$8:$B$87,' Dashboard'!H$8), IF($C$7=2035,COUNTIFS(Set!$AP$8:$AP$87,$B25, Set!$B$8:$B$87,' Dashboard'!H$8),0))))))))))</f>
        <v>0</v>
      </c>
      <c r="I25" s="127">
        <f>IF($C$7=2026,COUNTIFS(Set!$F$8:$F$87,$B25,Set!$B$8:$B$87,I$8),IF($C$7=2027,COUNTIFS(Set!$J$8:$J$87,$B25,Set!$B$8:$B$87,' Dashboard'!I$8),IF($C$7=2028,COUNTIFS(Set!$N$8:$N$87,$B25,Set!$B$8:$B$87,' Dashboard'!I$8),IF($C$7=2029, COUNTIFS(Set!$R$8:$R$87,$B25, Set!$B$8:$B$87,' Dashboard'!I$8),IF($C$7=2030, COUNTIFS(Set!$V$8:$V$87,$B25, Set!$B$8:$B$87,' Dashboard'!I$8), IF($C$7=2031, COUNTIFS(Set!$Z$8:$Z$87,$B25, Set!$B$8:$B$87,' Dashboard'!I$8),IF($C$7=2032, COUNTIFS(Set!$AD$8:$AD$87,$B25, Set!$B$8:$B$87,' Dashboard'!I$8), IF($C$7=2033, COUNTIFS(Set!$AH$8:$AH$87,$B25, Set!$B$8:$B$87,' Dashboard'!I$8), IF($C$7=2034, COUNTIFS(Set!$AL$8:$AL$87,$B25, Set!$B$8:$B$87,' Dashboard'!I$8), IF($C$7=2035,COUNTIFS(Set!$AP$8:$AP$87,$B25, Set!$B$8:$B$87,' Dashboard'!I$8),0))))))))))</f>
        <v>0</v>
      </c>
      <c r="J25" s="127">
        <f>IF($C$7=2026,COUNTIFS(Set!$F$8:$F$87,$B25,Set!$B$8:$B$87,J$8),IF($C$7=2027,COUNTIFS(Set!$J$8:$J$87,$B25,Set!$B$8:$B$87,' Dashboard'!J$8),IF($C$7=2028,COUNTIFS(Set!$N$8:$N$87,$B25,Set!$B$8:$B$87,' Dashboard'!J$8),IF($C$7=2029, COUNTIFS(Set!$R$8:$R$87,$B25, Set!$B$8:$B$87,' Dashboard'!J$8),IF($C$7=2030, COUNTIFS(Set!$V$8:$V$87,$B25, Set!$B$8:$B$87,' Dashboard'!J$8), IF($C$7=2031, COUNTIFS(Set!$Z$8:$Z$87,$B25, Set!$B$8:$B$87,' Dashboard'!J$8),IF($C$7=2032, COUNTIFS(Set!$AD$8:$AD$87,$B25, Set!$B$8:$B$87,' Dashboard'!J$8), IF($C$7=2033, COUNTIFS(Set!$AH$8:$AH$87,$B25, Set!$B$8:$B$87,' Dashboard'!J$8), IF($C$7=2034, COUNTIFS(Set!$AL$8:$AL$87,$B25, Set!$B$8:$B$87,' Dashboard'!J$8), IF($C$7=2035,COUNTIFS(Set!$AP$8:$AP$87,$B25, Set!$B$8:$B$87,' Dashboard'!J$8),0))))))))))</f>
        <v>0</v>
      </c>
      <c r="K25" s="108"/>
      <c r="L25" s="129">
        <f>IF($C$7=2026,COUNTIFS(Set!$F$8:$F$87,B25,Set!$C$8:$C$87,"=2"),IF($C$7=2027,COUNTIFS(Set!$J$8:$J$87,B25,Set!$C$8:$C$87,"=2"), IF($C$7=2028, COUNTIFS(Set!$N$8:$N$87,B25,Set!$C$8:$C$87,"=2"), IF($C$7=2029, COUNTIFS(Set!$R$8:$R$87,B25,Set!C$8:$C$87,"=2"), IF($C$7=2030, COUNTIFS(Set!$V$8:$V$87,B25,Set!$C$8:$C$87,"=2"), IF($C$7=2031, COUNTIFS(Set!$Z$8:$Z$87,B25,Set!$C$8:$C$87,"=2"), IF($C$7=2032, COUNTIFS(Set!$AD$8:$AD$87,B25,Set!$C$8:$C$87,"=2"), IF($C$7=2033, COUNTIFS(Set!$AH$8:$AH$87,B25,Set!$C$8:$C$87,"=2"), IF($C$7=2034, COUNTIFS(Set!$AL$8:$AL$87,B25,Set!$C$8:$C$87,"=2"), IF($C$7=2035, COUNTIFS(Set!$AP$8:$AP$87,B25,Set!$C$8:$C$87,"=2"),0))))))))))</f>
        <v>1</v>
      </c>
      <c r="M25" s="130">
        <f>IF($C$7=2026,COUNTIFS(Set!$F$8:$F$87,$B25,Set!$B$8:$B$87,M$8),IF($C$7=2027,COUNTIFS(Set!$J$8:$J$87,$B25,Set!$B$8:$B$87,' Dashboard'!M$8),IF($C$7=2028,COUNTIFS(Set!$N$8:$N$87,$B25,Set!$B$8:$B$87,' Dashboard'!M$8),IF($C$7=2029, COUNTIFS(Set!$R$8:$R$87,$B25, Set!$B$8:$B$87,' Dashboard'!M$8),IF($C$7=2030, COUNTIFS(Set!$V$8:$V$87,$B25, Set!$B$8:$B$87,' Dashboard'!M$8), IF($C$7=2031, COUNTIFS(Set!$Z$8:$Z$87,$B25, Set!$B$8:$B$87,' Dashboard'!M$8),IF($C$7=2032, COUNTIFS(Set!$AD$8:$AD$87,$B25, Set!$B$8:$B$87,' Dashboard'!M$8), IF($C$7=2033, COUNTIFS(Set!$AH$8:$AH$87,$B25, Set!$B$8:$B$87,' Dashboard'!M$8), IF($C$7=2034, COUNTIFS(Set!$AL$8:$AL$87,$B25, Set!$B$8:$B$87,' Dashboard'!M$8), IF($C$7=2035,COUNTIFS(Set!$AP$8:$AP$87,$B25, Set!$B$8:$B$87,' Dashboard'!M$8),0))))))))))</f>
        <v>0</v>
      </c>
      <c r="N25" s="130">
        <f>IF($C$7=2026,COUNTIFS(Set!$F$8:$F$87,$B25,Set!$B$8:$B$87,N$8),IF($C$7=2027,COUNTIFS(Set!$J$8:$J$87,$B25,Set!$B$8:$B$87,' Dashboard'!N$8),IF($C$7=2028,COUNTIFS(Set!$N$8:$N$87,$B25,Set!$B$8:$B$87,' Dashboard'!N$8),IF($C$7=2029, COUNTIFS(Set!$R$8:$R$87,$B25, Set!$B$8:$B$87,' Dashboard'!N$8),IF($C$7=2030, COUNTIFS(Set!$V$8:$V$87,$B25, Set!$B$8:$B$87,' Dashboard'!N$8), IF($C$7=2031, COUNTIFS(Set!$Z$8:$Z$87,$B25, Set!$B$8:$B$87,' Dashboard'!N$8),IF($C$7=2032, COUNTIFS(Set!$AD$8:$AD$87,$B25, Set!$B$8:$B$87,' Dashboard'!N$8), IF($C$7=2033, COUNTIFS(Set!$AH$8:$AH$87,$B25, Set!$B$8:$B$87,' Dashboard'!N$8), IF($C$7=2034, COUNTIFS(Set!$AL$8:$AL$87,$B25, Set!$B$8:$B$87,' Dashboard'!N$8), IF($C$7=2035,COUNTIFS(Set!$AP$8:$AP$87,$B25, Set!$B$8:$B$87,' Dashboard'!N$8),0))))))))))</f>
        <v>0</v>
      </c>
      <c r="O25" s="130">
        <f>IF($C$7=2026,COUNTIFS(Set!$F$8:$F$87,$B25,Set!$B$8:$B$87,O$8),IF($C$7=2027,COUNTIFS(Set!$J$8:$J$87,$B25,Set!$B$8:$B$87,' Dashboard'!O$8),IF($C$7=2028,COUNTIFS(Set!$N$8:$N$87,$B25,Set!$B$8:$B$87,' Dashboard'!O$8),IF($C$7=2029, COUNTIFS(Set!$R$8:$R$87,$B25, Set!$B$8:$B$87,' Dashboard'!O$8),IF($C$7=2030, COUNTIFS(Set!$V$8:$V$87,$B25, Set!$B$8:$B$87,' Dashboard'!O$8), IF($C$7=2031, COUNTIFS(Set!$Z$8:$Z$87,$B25, Set!$B$8:$B$87,' Dashboard'!O$8),IF($C$7=2032, COUNTIFS(Set!$AD$8:$AD$87,$B25, Set!$B$8:$B$87,' Dashboard'!O$8), IF($C$7=2033, COUNTIFS(Set!$AH$8:$AH$87,$B25, Set!$B$8:$B$87,' Dashboard'!O$8), IF($C$7=2034, COUNTIFS(Set!$AL$8:$AL$87,$B25, Set!$B$8:$B$87,' Dashboard'!O$8), IF($C$7=2035,COUNTIFS(Set!$AP$8:$AP$87,$B25, Set!$B$8:$B$87,' Dashboard'!O$8),0))))))))))</f>
        <v>0</v>
      </c>
      <c r="P25" s="130">
        <f>IF($C$7=2026,COUNTIFS(Set!$F$8:$F$87,$B25,Set!$B$8:$B$87,P$8),IF($C$7=2027,COUNTIFS(Set!$J$8:$J$87,$B25,Set!$B$8:$B$87,' Dashboard'!P$8),IF($C$7=2028,COUNTIFS(Set!$N$8:$N$87,$B25,Set!$B$8:$B$87,' Dashboard'!P$8),IF($C$7=2029, COUNTIFS(Set!$R$8:$R$87,$B25, Set!$B$8:$B$87,' Dashboard'!P$8),IF($C$7=2030, COUNTIFS(Set!$V$8:$V$87,$B25, Set!$B$8:$B$87,' Dashboard'!P$8), IF($C$7=2031, COUNTIFS(Set!$Z$8:$Z$87,$B25, Set!$B$8:$B$87,' Dashboard'!P$8),IF($C$7=2032, COUNTIFS(Set!$AD$8:$AD$87,$B25, Set!$B$8:$B$87,' Dashboard'!P$8), IF($C$7=2033, COUNTIFS(Set!$AH$8:$AH$87,$B25, Set!$B$8:$B$87,' Dashboard'!P$8), IF($C$7=2034, COUNTIFS(Set!$AL$8:$AL$87,$B25, Set!$B$8:$B$87,' Dashboard'!P$8), IF($C$7=2035,COUNTIFS(Set!$AP$8:$AP$87,$B25, Set!$B$8:$B$87,' Dashboard'!P$8),0))))))))))</f>
        <v>0</v>
      </c>
      <c r="Q25" s="130">
        <f>IF($C$7=2026,COUNTIFS(Set!$F$8:$F$87,$B25,Set!$B$8:$B$87,Q$8),IF($C$7=2027,COUNTIFS(Set!$J$8:$J$87,$B25,Set!$B$8:$B$87,' Dashboard'!Q$8),IF($C$7=2028,COUNTIFS(Set!$N$8:$N$87,$B25,Set!$B$8:$B$87,' Dashboard'!Q$8),IF($C$7=2029, COUNTIFS(Set!$R$8:$R$87,$B25, Set!$B$8:$B$87,' Dashboard'!Q$8),IF($C$7=2030, COUNTIFS(Set!$V$8:$V$87,$B25, Set!$B$8:$B$87,' Dashboard'!Q$8), IF($C$7=2031, COUNTIFS(Set!$Z$8:$Z$87,$B25, Set!$B$8:$B$87,' Dashboard'!Q$8),IF($C$7=2032, COUNTIFS(Set!$AD$8:$AD$87,$B25, Set!$B$8:$B$87,' Dashboard'!Q$8), IF($C$7=2033, COUNTIFS(Set!$AH$8:$AH$87,$B25, Set!$B$8:$B$87,' Dashboard'!Q$8), IF($C$7=2034, COUNTIFS(Set!$AL$8:$AL$87,$B25, Set!$B$8:$B$87,' Dashboard'!Q$8), IF($C$7=2035,COUNTIFS(Set!$AP$8:$AP$87,$B25, Set!$B$8:$B$87,' Dashboard'!Q$8),0))))))))))</f>
        <v>0</v>
      </c>
      <c r="R25" s="130">
        <f>IF($C$7=2026,COUNTIFS(Set!$F$8:$F$87,$B25,Set!$B$8:$B$87,R$8),IF($C$7=2027,COUNTIFS(Set!$J$8:$J$87,$B25,Set!$B$8:$B$87,' Dashboard'!R$8),IF($C$7=2028,COUNTIFS(Set!$N$8:$N$87,$B25,Set!$B$8:$B$87,' Dashboard'!R$8),IF($C$7=2029, COUNTIFS(Set!$R$8:$R$87,$B25, Set!$B$8:$B$87,' Dashboard'!R$8),IF($C$7=2030, COUNTIFS(Set!$V$8:$V$87,$B25, Set!$B$8:$B$87,' Dashboard'!R$8), IF($C$7=2031, COUNTIFS(Set!$Z$8:$Z$87,$B25, Set!$B$8:$B$87,' Dashboard'!R$8),IF($C$7=2032, COUNTIFS(Set!$AD$8:$AD$87,$B25, Set!$B$8:$B$87,' Dashboard'!R$8), IF($C$7=2033, COUNTIFS(Set!$AH$8:$AH$87,$B25, Set!$B$8:$B$87,' Dashboard'!R$8), IF($C$7=2034, COUNTIFS(Set!$AL$8:$AL$87,$B25, Set!$B$8:$B$87,' Dashboard'!R$8), IF($C$7=2035,COUNTIFS(Set!$AP$8:$AP$87,$B25, Set!$B$8:$B$87,' Dashboard'!R$8),0))))))))))</f>
        <v>0</v>
      </c>
      <c r="S25" s="130">
        <f>IF($C$7=2026,COUNTIFS(Set!$F$8:$F$87,$B25,Set!$B$8:$B$87,S$8),IF($C$7=2027,COUNTIFS(Set!$J$8:$J$87,$B25,Set!$B$8:$B$87,' Dashboard'!S$8),IF($C$7=2028,COUNTIFS(Set!$N$8:$N$87,$B25,Set!$B$8:$B$87,' Dashboard'!S$8),IF($C$7=2029, COUNTIFS(Set!$R$8:$R$87,$B25, Set!$B$8:$B$87,' Dashboard'!S$8),IF($C$7=2030, COUNTIFS(Set!$V$8:$V$87,$B25, Set!$B$8:$B$87,' Dashboard'!S$8), IF($C$7=2031, COUNTIFS(Set!$Z$8:$Z$87,$B25, Set!$B$8:$B$87,' Dashboard'!S$8),IF($C$7=2032, COUNTIFS(Set!$AD$8:$AD$87,$B25, Set!$B$8:$B$87,' Dashboard'!S$8), IF($C$7=2033, COUNTIFS(Set!$AH$8:$AH$87,$B25, Set!$B$8:$B$87,' Dashboard'!S$8), IF($C$7=2034, COUNTIFS(Set!$AL$8:$AL$87,$B25, Set!$B$8:$B$87,' Dashboard'!S$8), IF($C$7=2035,COUNTIFS(Set!$AP$8:$AP$87,$B25, Set!$B$8:$B$87,' Dashboard'!S$8),0))))))))))</f>
        <v>0</v>
      </c>
      <c r="T25" s="130">
        <f>IF($C$7=2026,COUNTIFS(Set!$F$8:$F$87,$B25,Set!$B$8:$B$87,T$8),IF($C$7=2027,COUNTIFS(Set!$J$8:$J$87,$B25,Set!$B$8:$B$87,' Dashboard'!T$8),IF($C$7=2028,COUNTIFS(Set!$N$8:$N$87,$B25,Set!$B$8:$B$87,' Dashboard'!T$8),IF($C$7=2029, COUNTIFS(Set!$R$8:$R$87,$B25, Set!$B$8:$B$87,' Dashboard'!T$8),IF($C$7=2030, COUNTIFS(Set!$V$8:$V$87,$B25, Set!$B$8:$B$87,' Dashboard'!T$8), IF($C$7=2031, COUNTIFS(Set!$Z$8:$Z$87,$B25, Set!$B$8:$B$87,' Dashboard'!T$8),IF($C$7=2032, COUNTIFS(Set!$AD$8:$AD$87,$B25, Set!$B$8:$B$87,' Dashboard'!T$8), IF($C$7=2033, COUNTIFS(Set!$AH$8:$AH$87,$B25, Set!$B$8:$B$87,' Dashboard'!T$8), IF($C$7=2034, COUNTIFS(Set!$AL$8:$AL$87,$B25, Set!$B$8:$B$87,' Dashboard'!T$8), IF($C$7=2035,COUNTIFS(Set!$AP$8:$AP$87,$B25, Set!$B$8:$B$87,' Dashboard'!T$8),0))))))))))</f>
        <v>0</v>
      </c>
      <c r="U25" s="130">
        <f>IF($C$7=2026,COUNTIFS(Set!$F$8:$F$87,$B25,Set!$B$8:$B$87,U$8),IF($C$7=2027,COUNTIFS(Set!$J$8:$J$87,$B25,Set!$B$8:$B$87,' Dashboard'!U$8),IF($C$7=2028,COUNTIFS(Set!$N$8:$N$87,$B25,Set!$B$8:$B$87,' Dashboard'!U$8),IF($C$7=2029, COUNTIFS(Set!$R$8:$R$87,$B25, Set!$B$8:$B$87,' Dashboard'!U$8),IF($C$7=2030, COUNTIFS(Set!$V$8:$V$87,$B25, Set!$B$8:$B$87,' Dashboard'!U$8), IF($C$7=2031, COUNTIFS(Set!$Z$8:$Z$87,$B25, Set!$B$8:$B$87,' Dashboard'!U$8),IF($C$7=2032, COUNTIFS(Set!$AD$8:$AD$87,$B25, Set!$B$8:$B$87,' Dashboard'!U$8), IF($C$7=2033, COUNTIFS(Set!$AH$8:$AH$87,$B25, Set!$B$8:$B$87,' Dashboard'!U$8), IF($C$7=2034, COUNTIFS(Set!$AL$8:$AL$87,$B25, Set!$B$8:$B$87,' Dashboard'!U$8), IF($C$7=2035,COUNTIFS(Set!$AP$8:$AP$87,$B25, Set!$B$8:$B$87,' Dashboard'!U$8),0))))))))))</f>
        <v>0</v>
      </c>
      <c r="V25" s="130">
        <f>IF($C$7=2026,COUNTIFS(Set!$F$8:$F$87,$B25,Set!$B$8:$B$87,V$8),IF($C$7=2027,COUNTIFS(Set!$J$8:$J$87,$B25,Set!$B$8:$B$87,' Dashboard'!V$8),IF($C$7=2028,COUNTIFS(Set!$N$8:$N$87,$B25,Set!$B$8:$B$87,' Dashboard'!V$8),IF($C$7=2029, COUNTIFS(Set!$R$8:$R$87,$B25, Set!$B$8:$B$87,' Dashboard'!V$8),IF($C$7=2030, COUNTIFS(Set!$V$8:$V$87,$B25, Set!$B$8:$B$87,' Dashboard'!V$8), IF($C$7=2031, COUNTIFS(Set!$Z$8:$Z$87,$B25, Set!$B$8:$B$87,' Dashboard'!V$8),IF($C$7=2032, COUNTIFS(Set!$AD$8:$AD$87,$B25, Set!$B$8:$B$87,' Dashboard'!V$8), IF($C$7=2033, COUNTIFS(Set!$AH$8:$AH$87,$B25, Set!$B$8:$B$87,' Dashboard'!V$8), IF($C$7=2034, COUNTIFS(Set!$AL$8:$AL$87,$B25, Set!$B$8:$B$87,' Dashboard'!V$8), IF($C$7=2035,COUNTIFS(Set!$AP$8:$AP$87,$B25, Set!$B$8:$B$87,' Dashboard'!V$8),0))))))))))</f>
        <v>0</v>
      </c>
      <c r="W25" s="130">
        <f>IF($C$7=2026,COUNTIFS(Set!$F$8:$F$87,$B25,Set!$B$8:$B$87,W$8),IF($C$7=2027,COUNTIFS(Set!$J$8:$J$87,$B25,Set!$B$8:$B$87,' Dashboard'!W$8),IF($C$7=2028,COUNTIFS(Set!$N$8:$N$87,$B25,Set!$B$8:$B$87,' Dashboard'!W$8),IF($C$7=2029, COUNTIFS(Set!$R$8:$R$87,$B25, Set!$B$8:$B$87,' Dashboard'!W$8),IF($C$7=2030, COUNTIFS(Set!$V$8:$V$87,$B25, Set!$B$8:$B$87,' Dashboard'!W$8), IF($C$7=2031, COUNTIFS(Set!$Z$8:$Z$87,$B25, Set!$B$8:$B$87,' Dashboard'!W$8),IF($C$7=2032, COUNTIFS(Set!$AD$8:$AD$87,$B25, Set!$B$8:$B$87,' Dashboard'!W$8), IF($C$7=2033, COUNTIFS(Set!$AH$8:$AH$87,$B25, Set!$B$8:$B$87,' Dashboard'!W$8), IF($C$7=2034, COUNTIFS(Set!$AL$8:$AL$87,$B25, Set!$B$8:$B$87,' Dashboard'!W$8), IF($C$7=2035,COUNTIFS(Set!$AP$8:$AP$87,$B25, Set!$B$8:$B$87,' Dashboard'!W$8),0))))))))))</f>
        <v>0</v>
      </c>
      <c r="X25" s="130">
        <f>IF($C$7=2026,COUNTIFS(Set!$F$8:$F$87,$B25,Set!$B$8:$B$87,X$8),IF($C$7=2027,COUNTIFS(Set!$J$8:$J$87,$B25,Set!$B$8:$B$87,' Dashboard'!X$8),IF($C$7=2028,COUNTIFS(Set!$N$8:$N$87,$B25,Set!$B$8:$B$87,' Dashboard'!X$8),IF($C$7=2029, COUNTIFS(Set!$R$8:$R$87,$B25, Set!$B$8:$B$87,' Dashboard'!X$8),IF($C$7=2030, COUNTIFS(Set!$V$8:$V$87,$B25, Set!$B$8:$B$87,' Dashboard'!X$8), IF($C$7=2031, COUNTIFS(Set!$Z$8:$Z$87,$B25, Set!$B$8:$B$87,' Dashboard'!X$8),IF($C$7=2032, COUNTIFS(Set!$AD$8:$AD$87,$B25, Set!$B$8:$B$87,' Dashboard'!X$8), IF($C$7=2033, COUNTIFS(Set!$AH$8:$AH$87,$B25, Set!$B$8:$B$87,' Dashboard'!X$8), IF($C$7=2034, COUNTIFS(Set!$AL$8:$AL$87,$B25, Set!$B$8:$B$87,' Dashboard'!X$8), IF($C$7=2035,COUNTIFS(Set!$AP$8:$AP$87,$B25, Set!$B$8:$B$87,' Dashboard'!X$8),0))))))))))</f>
        <v>0</v>
      </c>
      <c r="Y25" s="130">
        <f>IF($C$7=2026,COUNTIFS(Set!$F$8:$F$87,$B25,Set!$B$8:$B$87,Y$8),IF($C$7=2027,COUNTIFS(Set!$J$8:$J$87,$B25,Set!$B$8:$B$87,' Dashboard'!Y$8),IF($C$7=2028,COUNTIFS(Set!$N$8:$N$87,$B25,Set!$B$8:$B$87,' Dashboard'!Y$8),IF($C$7=2029, COUNTIFS(Set!$R$8:$R$87,$B25, Set!$B$8:$B$87,' Dashboard'!Y$8),IF($C$7=2030, COUNTIFS(Set!$V$8:$V$87,$B25, Set!$B$8:$B$87,' Dashboard'!Y$8), IF($C$7=2031, COUNTIFS(Set!$Z$8:$Z$87,$B25, Set!$B$8:$B$87,' Dashboard'!Y$8),IF($C$7=2032, COUNTIFS(Set!$AD$8:$AD$87,$B25, Set!$B$8:$B$87,' Dashboard'!Y$8), IF($C$7=2033, COUNTIFS(Set!$AH$8:$AH$87,$B25, Set!$B$8:$B$87,' Dashboard'!Y$8), IF($C$7=2034, COUNTIFS(Set!$AL$8:$AL$87,$B25, Set!$B$8:$B$87,' Dashboard'!Y$8), IF($C$7=2035,COUNTIFS(Set!$AP$8:$AP$87,$B25, Set!$B$8:$B$87,' Dashboard'!Y$8),0))))))))))</f>
        <v>1</v>
      </c>
      <c r="Z25" s="130">
        <f>IF($C$7=2026,COUNTIFS(Set!$F$8:$F$87,$B25,Set!$B$8:$B$87,Z$8),IF($C$7=2027,COUNTIFS(Set!$J$8:$J$87,$B25,Set!$B$8:$B$87,' Dashboard'!Z$8),IF($C$7=2028,COUNTIFS(Set!$N$8:$N$87,$B25,Set!$B$8:$B$87,' Dashboard'!Z$8),IF($C$7=2029, COUNTIFS(Set!$R$8:$R$87,$B25, Set!$B$8:$B$87,' Dashboard'!Z$8),IF($C$7=2030, COUNTIFS(Set!$V$8:$V$87,$B25, Set!$B$8:$B$87,' Dashboard'!Z$8), IF($C$7=2031, COUNTIFS(Set!$Z$8:$Z$87,$B25, Set!$B$8:$B$87,' Dashboard'!Z$8),IF($C$7=2032, COUNTIFS(Set!$AD$8:$AD$87,$B25, Set!$B$8:$B$87,' Dashboard'!Z$8), IF($C$7=2033, COUNTIFS(Set!$AH$8:$AH$87,$B25, Set!$B$8:$B$87,' Dashboard'!Z$8), IF($C$7=2034, COUNTIFS(Set!$AL$8:$AL$87,$B25, Set!$B$8:$B$87,' Dashboard'!Z$8), IF($C$7=2035,COUNTIFS(Set!$AP$8:$AP$87,$B25, Set!$B$8:$B$87,' Dashboard'!Z$8),0))))))))))</f>
        <v>0</v>
      </c>
      <c r="AA25" s="130">
        <f>IF($C$7=2026,COUNTIFS(Set!$F$8:$F$87,$B25,Set!$B$8:$B$87,AA$8),IF($C$7=2027,COUNTIFS(Set!$J$8:$J$87,$B25,Set!$B$8:$B$87,' Dashboard'!AA$8),IF($C$7=2028,COUNTIFS(Set!$N$8:$N$87,$B25,Set!$B$8:$B$87,' Dashboard'!AA$8),IF($C$7=2029, COUNTIFS(Set!$R$8:$R$87,$B25, Set!$B$8:$B$87,' Dashboard'!AA$8),IF($C$7=2030, COUNTIFS(Set!$V$8:$V$87,$B25, Set!$B$8:$B$87,' Dashboard'!AA$8), IF($C$7=2031, COUNTIFS(Set!$Z$8:$Z$87,$B25, Set!$B$8:$B$87,' Dashboard'!AA$8),IF($C$7=2032, COUNTIFS(Set!$AD$8:$AD$87,$B25, Set!$B$8:$B$87,' Dashboard'!AA$8), IF($C$7=2033, COUNTIFS(Set!$AH$8:$AH$87,$B25, Set!$B$8:$B$87,' Dashboard'!AA$8), IF($C$7=2034, COUNTIFS(Set!$AL$8:$AL$87,$B25, Set!$B$8:$B$87,' Dashboard'!AA$8), IF($C$7=2035,COUNTIFS(Set!$AP$8:$AP$87,$B25, Set!$B$8:$B$87,' Dashboard'!AA$8),0))))))))))</f>
        <v>0</v>
      </c>
      <c r="AB25" s="130">
        <f>IF($C$7=2026,COUNTIFS(Set!$F$8:$F$87,$B25,Set!$B$8:$B$87,AB$8),IF($C$7=2027,COUNTIFS(Set!$J$8:$J$87,$B25,Set!$B$8:$B$87,' Dashboard'!AB$8),IF($C$7=2028,COUNTIFS(Set!$N$8:$N$87,$B25,Set!$B$8:$B$87,' Dashboard'!AB$8),IF($C$7=2029, COUNTIFS(Set!$R$8:$R$87,$B25, Set!$B$8:$B$87,' Dashboard'!AB$8),IF($C$7=2030, COUNTIFS(Set!$V$8:$V$87,$B25, Set!$B$8:$B$87,' Dashboard'!AB$8), IF($C$7=2031, COUNTIFS(Set!$Z$8:$Z$87,$B25, Set!$B$8:$B$87,' Dashboard'!AB$8),IF($C$7=2032, COUNTIFS(Set!$AD$8:$AD$87,$B25, Set!$B$8:$B$87,' Dashboard'!AB$8), IF($C$7=2033, COUNTIFS(Set!$AH$8:$AH$87,$B25, Set!$B$8:$B$87,' Dashboard'!AB$8), IF($C$7=2034, COUNTIFS(Set!$AL$8:$AL$87,$B25, Set!$B$8:$B$87,' Dashboard'!AB$8), IF($C$7=2035,COUNTIFS(Set!$AP$8:$AP$87,$B25, Set!$B$8:$B$87,' Dashboard'!AB$8),0))))))))))</f>
        <v>0</v>
      </c>
      <c r="AC25" s="130">
        <f>IF($C$7=2026,COUNTIFS(Set!$F$8:$F$87,$B25,Set!$B$8:$B$87,AC$8),IF($C$7=2027,COUNTIFS(Set!$J$8:$J$87,$B25,Set!$B$8:$B$87,' Dashboard'!AC$8),IF($C$7=2028,COUNTIFS(Set!$N$8:$N$87,$B25,Set!$B$8:$B$87,' Dashboard'!AC$8),IF($C$7=2029, COUNTIFS(Set!$R$8:$R$87,$B25, Set!$B$8:$B$87,' Dashboard'!AC$8),IF($C$7=2030, COUNTIFS(Set!$V$8:$V$87,$B25, Set!$B$8:$B$87,' Dashboard'!AC$8), IF($C$7=2031, COUNTIFS(Set!$Z$8:$Z$87,$B25, Set!$B$8:$B$87,' Dashboard'!AC$8),IF($C$7=2032, COUNTIFS(Set!$AD$8:$AD$87,$B25, Set!$B$8:$B$87,' Dashboard'!AC$8), IF($C$7=2033, COUNTIFS(Set!$AH$8:$AH$87,$B25, Set!$B$8:$B$87,' Dashboard'!AC$8), IF($C$7=2034, COUNTIFS(Set!$AL$8:$AL$87,$B25, Set!$B$8:$B$87,' Dashboard'!AC$8), IF($C$7=2035,COUNTIFS(Set!$AP$8:$AP$87,$B25, Set!$B$8:$B$87,' Dashboard'!AC$8),0))))))))))</f>
        <v>0</v>
      </c>
      <c r="AD25" s="130">
        <f>IF($C$7=2026,COUNTIFS(Set!$F$8:$F$87,$B25,Set!$B$8:$B$87,AD$8),IF($C$7=2027,COUNTIFS(Set!$J$8:$J$87,$B25,Set!$B$8:$B$87,' Dashboard'!AD$8),IF($C$7=2028,COUNTIFS(Set!$N$8:$N$87,$B25,Set!$B$8:$B$87,' Dashboard'!AD$8),IF($C$7=2029, COUNTIFS(Set!$R$8:$R$87,$B25, Set!$B$8:$B$87,' Dashboard'!AD$8),IF($C$7=2030, COUNTIFS(Set!$V$8:$V$87,$B25, Set!$B$8:$B$87,' Dashboard'!AD$8), IF($C$7=2031, COUNTIFS(Set!$Z$8:$Z$87,$B25, Set!$B$8:$B$87,' Dashboard'!AD$8),IF($C$7=2032, COUNTIFS(Set!$AD$8:$AD$87,$B25, Set!$B$8:$B$87,' Dashboard'!AD$8), IF($C$7=2033, COUNTIFS(Set!$AH$8:$AH$87,$B25, Set!$B$8:$B$87,' Dashboard'!AD$8), IF($C$7=2034, COUNTIFS(Set!$AL$8:$AL$87,$B25, Set!$B$8:$B$87,' Dashboard'!AD$8), IF($C$7=2035,COUNTIFS(Set!$AP$8:$AP$87,$B25, Set!$B$8:$B$87,' Dashboard'!AD$8),0))))))))))</f>
        <v>0</v>
      </c>
      <c r="AE25" s="108"/>
      <c r="AF25" s="126">
        <f>IF($C$7=2026,COUNTIFS(Set!$F$8:$F$87,B25,Set!$C$8:$C$87,"=3"),IF($C$7=2027,COUNTIFS(Set!$J$8:$J$87,B25,Set!$C$8:$C$87,"=3"), IF($C$7=2028, COUNTIFS(Set!$N$8:$N$87,B25,Set!$C$8:$C$87,"=3"), IF($C$7=2029, COUNTIFS(Set!$R$8:$R$87,B25,Set!$C$8:$C$87,"=3"), IF($C$7=2030, COUNTIFS(Set!$V$8:$V$87,B25,Set!$C$8:$C$87,"=3"), IF($C$7=2031, COUNTIFS(Set!$Z$8:$Z$87,B25,Set!$C$8:$C$87,"=3"), IF($C$7=2032, COUNTIFS(Set!$AD$8:$AD$87,B25,Set!$C$8:$C$87,"=3"), IF($C$7=2033, COUNTIFS(Set!$AH$8:$AH$87,B25,Set!$C$8:$C$87,"=3"), IF($C$7=2034, COUNTIFS(Set!$AL$8:$AL$87,B25,Set!$C$8:$C$87,"=3"), IF($C$7=2035, COUNTIFS(Set!$AP$8:$AP$87,B25,Set!$C$8:$C$87,"=3"),0))))))))))</f>
        <v>1</v>
      </c>
      <c r="AG25" s="131">
        <f>IF($C$7=2026,COUNTIFS(Set!$F$8:$F$87,$B25,Set!$B$8:$B$87,AG$8),IF($C$7=2027,COUNTIFS(Set!$J$8:$J$87,$B25,Set!$B$8:$B$87,' Dashboard'!AG$8),IF($C$7=2028,COUNTIFS(Set!$N$8:$N$87,$B25,Set!$B$8:$B$87,' Dashboard'!AG$8),IF($C$7=2029, COUNTIFS(Set!$R$8:$R$87,$B25, Set!$B$8:$B$87,' Dashboard'!AG$8),IF($C$7=2030, COUNTIFS(Set!$V$8:$V$87,$B25, Set!$B$8:$B$87,' Dashboard'!AG$8), IF($C$7=2031, COUNTIFS(Set!$Z$8:$Z$87,$B25, Set!$B$8:$B$87,' Dashboard'!AG$8),IF($C$7=2032, COUNTIFS(Set!$AD$8:$AD$87,$B25, Set!$B$8:$B$87,' Dashboard'!AG$8), IF($C$7=2033, COUNTIFS(Set!$AH$8:$AH$87,$B25, Set!$B$8:$B$87,' Dashboard'!AG$8), IF($C$7=2034, COUNTIFS(Set!$AL$8:$AL$87,$B25, Set!$B$8:$B$87,' Dashboard'!AG$8), IF($C$7=2035,COUNTIFS(Set!$AP$8:$AP$87,$B25, Set!$B$8:$B$87,' Dashboard'!AG$8),0))))))))))</f>
        <v>0</v>
      </c>
      <c r="AH25" s="131">
        <f>IF($C$7=2026,COUNTIFS(Set!$F$8:$F$87,$B25,Set!$B$8:$B$87,AH$8),IF($C$7=2027,COUNTIFS(Set!$J$8:$J$87,$B25,Set!$B$8:$B$87,' Dashboard'!AH$8),IF($C$7=2028,COUNTIFS(Set!$N$8:$N$87,$B25,Set!$B$8:$B$87,' Dashboard'!AH$8),IF($C$7=2029, COUNTIFS(Set!$R$8:$R$87,$B25, Set!$B$8:$B$87,' Dashboard'!AH$8),IF($C$7=2030, COUNTIFS(Set!$V$8:$V$87,$B25, Set!$B$8:$B$87,' Dashboard'!AH$8), IF($C$7=2031, COUNTIFS(Set!$Z$8:$Z$87,$B25, Set!$B$8:$B$87,' Dashboard'!AH$8),IF($C$7=2032, COUNTIFS(Set!$AD$8:$AD$87,$B25, Set!$B$8:$B$87,' Dashboard'!AH$8), IF($C$7=2033, COUNTIFS(Set!$AH$8:$AH$87,$B25, Set!$B$8:$B$87,' Dashboard'!AH$8), IF($C$7=2034, COUNTIFS(Set!$AL$8:$AL$87,$B25, Set!$B$8:$B$87,' Dashboard'!AH$8), IF($C$7=2035,COUNTIFS(Set!$AP$8:$AP$87,$B25, Set!$B$8:$B$87,' Dashboard'!AH$8),0))))))))))</f>
        <v>0</v>
      </c>
      <c r="AI25" s="131">
        <f>IF($C$7=2026,COUNTIFS(Set!$F$8:$F$87,$B25,Set!$B$8:$B$87,AI$8),IF($C$7=2027,COUNTIFS(Set!$J$8:$J$87,$B25,Set!$B$8:$B$87,' Dashboard'!AI$8),IF($C$7=2028,COUNTIFS(Set!$N$8:$N$87,$B25,Set!$B$8:$B$87,' Dashboard'!AI$8),IF($C$7=2029, COUNTIFS(Set!$R$8:$R$87,$B25, Set!$B$8:$B$87,' Dashboard'!AI$8),IF($C$7=2030, COUNTIFS(Set!$V$8:$V$87,$B25, Set!$B$8:$B$87,' Dashboard'!AI$8), IF($C$7=2031, COUNTIFS(Set!$Z$8:$Z$87,$B25, Set!$B$8:$B$87,' Dashboard'!AI$8),IF($C$7=2032, COUNTIFS(Set!$AD$8:$AD$87,$B25, Set!$B$8:$B$87,' Dashboard'!AI$8), IF($C$7=2033, COUNTIFS(Set!$AH$8:$AH$87,$B25, Set!$B$8:$B$87,' Dashboard'!AI$8), IF($C$7=2034, COUNTIFS(Set!$AL$8:$AL$87,$B25, Set!$B$8:$B$87,' Dashboard'!AI$8), IF($C$7=2035,COUNTIFS(Set!$AP$8:$AP$87,$B25, Set!$B$8:$B$87,' Dashboard'!AI$8),0))))))))))</f>
        <v>0</v>
      </c>
      <c r="AJ25" s="131">
        <f>IF($C$7=2026,COUNTIFS(Set!$F$8:$F$87,$B25,Set!$B$8:$B$87,AJ$8),IF($C$7=2027,COUNTIFS(Set!$J$8:$J$87,$B25,Set!$B$8:$B$87,' Dashboard'!AJ$8),IF($C$7=2028,COUNTIFS(Set!$N$8:$N$87,$B25,Set!$B$8:$B$87,' Dashboard'!AJ$8),IF($C$7=2029, COUNTIFS(Set!$R$8:$R$87,$B25, Set!$B$8:$B$87,' Dashboard'!AJ$8),IF($C$7=2030, COUNTIFS(Set!$V$8:$V$87,$B25, Set!$B$8:$B$87,' Dashboard'!AJ$8), IF($C$7=2031, COUNTIFS(Set!$Z$8:$Z$87,$B25, Set!$B$8:$B$87,' Dashboard'!AJ$8),IF($C$7=2032, COUNTIFS(Set!$AD$8:$AD$87,$B25, Set!$B$8:$B$87,' Dashboard'!AJ$8), IF($C$7=2033, COUNTIFS(Set!$AH$8:$AH$87,$B25, Set!$B$8:$B$87,' Dashboard'!AJ$8), IF($C$7=2034, COUNTIFS(Set!$AL$8:$AL$87,$B25, Set!$B$8:$B$87,' Dashboard'!AJ$8), IF($C$7=2035,COUNTIFS(Set!$AP$8:$AP$87,$B25, Set!$B$8:$B$87,' Dashboard'!AJ$8),0))))))))))</f>
        <v>0</v>
      </c>
      <c r="AK25" s="131">
        <f>IF($C$7=2026,COUNTIFS(Set!$F$8:$F$87,$B25,Set!$B$8:$B$87,AK$8),IF($C$7=2027,COUNTIFS(Set!$J$8:$J$87,$B25,Set!$B$8:$B$87,' Dashboard'!AK$8),IF($C$7=2028,COUNTIFS(Set!$N$8:$N$87,$B25,Set!$B$8:$B$87,' Dashboard'!AK$8),IF($C$7=2029, COUNTIFS(Set!$R$8:$R$87,$B25, Set!$B$8:$B$87,' Dashboard'!AK$8),IF($C$7=2030, COUNTIFS(Set!$V$8:$V$87,$B25, Set!$B$8:$B$87,' Dashboard'!AK$8), IF($C$7=2031, COUNTIFS(Set!$Z$8:$Z$87,$B25, Set!$B$8:$B$87,' Dashboard'!AK$8),IF($C$7=2032, COUNTIFS(Set!$AD$8:$AD$87,$B25, Set!$B$8:$B$87,' Dashboard'!AK$8), IF($C$7=2033, COUNTIFS(Set!$AH$8:$AH$87,$B25, Set!$B$8:$B$87,' Dashboard'!AK$8), IF($C$7=2034, COUNTIFS(Set!$AL$8:$AL$87,$B25, Set!$B$8:$B$87,' Dashboard'!AK$8), IF($C$7=2035,COUNTIFS(Set!$AP$8:$AP$87,$B25, Set!$B$8:$B$87,' Dashboard'!AK$8),0))))))))))</f>
        <v>0</v>
      </c>
      <c r="AL25" s="131">
        <f>IF($C$7=2026,COUNTIFS(Set!$F$8:$F$87,$B25,Set!$B$8:$B$87,AL$8),IF($C$7=2027,COUNTIFS(Set!$J$8:$J$87,$B25,Set!$B$8:$B$87,' Dashboard'!AL$8),IF($C$7=2028,COUNTIFS(Set!$N$8:$N$87,$B25,Set!$B$8:$B$87,' Dashboard'!AL$8),IF($C$7=2029, COUNTIFS(Set!$R$8:$R$87,$B25, Set!$B$8:$B$87,' Dashboard'!AL$8),IF($C$7=2030, COUNTIFS(Set!$V$8:$V$87,$B25, Set!$B$8:$B$87,' Dashboard'!AL$8), IF($C$7=2031, COUNTIFS(Set!$Z$8:$Z$87,$B25, Set!$B$8:$B$87,' Dashboard'!AL$8),IF($C$7=2032, COUNTIFS(Set!$AD$8:$AD$87,$B25, Set!$B$8:$B$87,' Dashboard'!AL$8), IF($C$7=2033, COUNTIFS(Set!$AH$8:$AH$87,$B25, Set!$B$8:$B$87,' Dashboard'!AL$8), IF($C$7=2034, COUNTIFS(Set!$AL$8:$AL$87,$B25, Set!$B$8:$B$87,' Dashboard'!AL$8), IF($C$7=2035,COUNTIFS(Set!$AP$8:$AP$87,$B25, Set!$B$8:$B$87,' Dashboard'!AL$8),0))))))))))</f>
        <v>0</v>
      </c>
      <c r="AM25" s="131">
        <f>IF($C$7=2026,COUNTIFS(Set!$F$8:$F$87,$B25,Set!$B$8:$B$87,AM$8),IF($C$7=2027,COUNTIFS(Set!$J$8:$J$87,$B25,Set!$B$8:$B$87,' Dashboard'!AM$8),IF($C$7=2028,COUNTIFS(Set!$N$8:$N$87,$B25,Set!$B$8:$B$87,' Dashboard'!AM$8),IF($C$7=2029, COUNTIFS(Set!$R$8:$R$87,$B25, Set!$B$8:$B$87,' Dashboard'!AM$8),IF($C$7=2030, COUNTIFS(Set!$V$8:$V$87,$B25, Set!$B$8:$B$87,' Dashboard'!AM$8), IF($C$7=2031, COUNTIFS(Set!$Z$8:$Z$87,$B25, Set!$B$8:$B$87,' Dashboard'!AM$8),IF($C$7=2032, COUNTIFS(Set!$AD$8:$AD$87,$B25, Set!$B$8:$B$87,' Dashboard'!AM$8), IF($C$7=2033, COUNTIFS(Set!$AH$8:$AH$87,$B25, Set!$B$8:$B$87,' Dashboard'!AM$8), IF($C$7=2034, COUNTIFS(Set!$AL$8:$AL$87,$B25, Set!$B$8:$B$87,' Dashboard'!AM$8), IF($C$7=2035,COUNTIFS(Set!$AP$8:$AP$87,$B25, Set!$B$8:$B$87,' Dashboard'!AM$8),0))))))))))</f>
        <v>0</v>
      </c>
      <c r="AN25" s="131">
        <f>IF($C$7=2026,COUNTIFS(Set!$F$8:$F$87,$B25,Set!$B$8:$B$87,AN$8),IF($C$7=2027,COUNTIFS(Set!$J$8:$J$87,$B25,Set!$B$8:$B$87,' Dashboard'!AN$8),IF($C$7=2028,COUNTIFS(Set!$N$8:$N$87,$B25,Set!$B$8:$B$87,' Dashboard'!AN$8),IF($C$7=2029, COUNTIFS(Set!$R$8:$R$87,$B25, Set!$B$8:$B$87,' Dashboard'!AN$8),IF($C$7=2030, COUNTIFS(Set!$V$8:$V$87,$B25, Set!$B$8:$B$87,' Dashboard'!AN$8), IF($C$7=2031, COUNTIFS(Set!$Z$8:$Z$87,$B25, Set!$B$8:$B$87,' Dashboard'!AN$8),IF($C$7=2032, COUNTIFS(Set!$AD$8:$AD$87,$B25, Set!$B$8:$B$87,' Dashboard'!AN$8), IF($C$7=2033, COUNTIFS(Set!$AH$8:$AH$87,$B25, Set!$B$8:$B$87,' Dashboard'!AN$8), IF($C$7=2034, COUNTIFS(Set!$AL$8:$AL$87,$B25, Set!$B$8:$B$87,' Dashboard'!AN$8), IF($C$7=2035,COUNTIFS(Set!$AP$8:$AP$87,$B25, Set!$B$8:$B$87,' Dashboard'!AN$8),0))))))))))</f>
        <v>1</v>
      </c>
      <c r="AO25" s="131">
        <f>IF($C$7=2026,COUNTIFS(Set!$F$8:$F$87,$B25,Set!$B$8:$B$87,AO$8),IF($C$7=2027,COUNTIFS(Set!$J$8:$J$87,$B25,Set!$B$8:$B$87,' Dashboard'!AO$8),IF($C$7=2028,COUNTIFS(Set!$N$8:$N$87,$B25,Set!$B$8:$B$87,' Dashboard'!AO$8),IF($C$7=2029, COUNTIFS(Set!$R$8:$R$87,$B25, Set!$B$8:$B$87,' Dashboard'!AO$8),IF($C$7=2030, COUNTIFS(Set!$V$8:$V$87,$B25, Set!$B$8:$B$87,' Dashboard'!AO$8), IF($C$7=2031, COUNTIFS(Set!$Z$8:$Z$87,$B25, Set!$B$8:$B$87,' Dashboard'!AO$8),IF($C$7=2032, COUNTIFS(Set!$AD$8:$AD$87,$B25, Set!$B$8:$B$87,' Dashboard'!AO$8), IF($C$7=2033, COUNTIFS(Set!$AH$8:$AH$87,$B25, Set!$B$8:$B$87,' Dashboard'!AO$8), IF($C$7=2034, COUNTIFS(Set!$AL$8:$AL$87,$B25, Set!$B$8:$B$87,' Dashboard'!AO$8), IF($C$7=2035,COUNTIFS(Set!$AP$8:$AP$87,$B25, Set!$B$8:$B$87,' Dashboard'!AO$8),0))))))))))</f>
        <v>0</v>
      </c>
      <c r="AP25" s="131">
        <f>IF($C$7=2026,COUNTIFS(Set!$F$8:$F$87,$B25,Set!$B$8:$B$87,AP$8),IF($C$7=2027,COUNTIFS(Set!$J$8:$J$87,$B25,Set!$B$8:$B$87,' Dashboard'!AP$8),IF($C$7=2028,COUNTIFS(Set!$N$8:$N$87,$B25,Set!$B$8:$B$87,' Dashboard'!AP$8),IF($C$7=2029, COUNTIFS(Set!$R$8:$R$87,$B25, Set!$B$8:$B$87,' Dashboard'!AP$8),IF($C$7=2030, COUNTIFS(Set!$V$8:$V$87,$B25, Set!$B$8:$B$87,' Dashboard'!AP$8), IF($C$7=2031, COUNTIFS(Set!$Z$8:$Z$87,$B25, Set!$B$8:$B$87,' Dashboard'!AP$8),IF($C$7=2032, COUNTIFS(Set!$AD$8:$AD$87,$B25, Set!$B$8:$B$87,' Dashboard'!AP$8), IF($C$7=2033, COUNTIFS(Set!$AH$8:$AH$87,$B25, Set!$B$8:$B$87,' Dashboard'!AP$8), IF($C$7=2034, COUNTIFS(Set!$AL$8:$AL$87,$B25, Set!$B$8:$B$87,' Dashboard'!AP$8), IF($C$7=2035,COUNTIFS(Set!$AP$8:$AP$87,$B25, Set!$B$8:$B$87,' Dashboard'!AP$8),0))))))))))</f>
        <v>0</v>
      </c>
      <c r="AQ25" s="131">
        <f>IF($C$7=2026,COUNTIFS(Set!$F$8:$F$87,$B25,Set!$B$8:$B$87,AQ$8),IF($C$7=2027,COUNTIFS(Set!$J$8:$J$87,$B25,Set!$B$8:$B$87,' Dashboard'!AQ$8),IF($C$7=2028,COUNTIFS(Set!$N$8:$N$87,$B25,Set!$B$8:$B$87,' Dashboard'!AQ$8),IF($C$7=2029, COUNTIFS(Set!$R$8:$R$87,$B25, Set!$B$8:$B$87,' Dashboard'!AQ$8),IF($C$7=2030, COUNTIFS(Set!$V$8:$V$87,$B25, Set!$B$8:$B$87,' Dashboard'!AQ$8), IF($C$7=2031, COUNTIFS(Set!$Z$8:$Z$87,$B25, Set!$B$8:$B$87,' Dashboard'!AQ$8),IF($C$7=2032, COUNTIFS(Set!$AD$8:$AD$87,$B25, Set!$B$8:$B$87,' Dashboard'!AQ$8), IF($C$7=2033, COUNTIFS(Set!$AH$8:$AH$87,$B25, Set!$B$8:$B$87,' Dashboard'!AQ$8), IF($C$7=2034, COUNTIFS(Set!$AL$8:$AL$87,$B25, Set!$B$8:$B$87,' Dashboard'!AQ$8), IF($C$7=2035,COUNTIFS(Set!$AP$8:$AP$87,$B25, Set!$B$8:$B$87,' Dashboard'!AQ$8),0))))))))))</f>
        <v>0</v>
      </c>
      <c r="AR25" s="131">
        <f>IF($C$7=2026,COUNTIFS(Set!$F$8:$F$87,$B25,Set!$B$8:$B$87,AR$8),IF($C$7=2027,COUNTIFS(Set!$J$8:$J$87,$B25,Set!$B$8:$B$87,' Dashboard'!AR$8),IF($C$7=2028,COUNTIFS(Set!$N$8:$N$87,$B25,Set!$B$8:$B$87,' Dashboard'!AR$8),IF($C$7=2029, COUNTIFS(Set!$R$8:$R$87,$B25, Set!$B$8:$B$87,' Dashboard'!AR$8),IF($C$7=2030, COUNTIFS(Set!$V$8:$V$87,$B25, Set!$B$8:$B$87,' Dashboard'!AR$8), IF($C$7=2031, COUNTIFS(Set!$Z$8:$Z$87,$B25, Set!$B$8:$B$87,' Dashboard'!AR$8),IF($C$7=2032, COUNTIFS(Set!$AD$8:$AD$87,$B25, Set!$B$8:$B$87,' Dashboard'!AR$8), IF($C$7=2033, COUNTIFS(Set!$AH$8:$AH$87,$B25, Set!$B$8:$B$87,' Dashboard'!AR$8), IF($C$7=2034, COUNTIFS(Set!$AL$8:$AL$87,$B25, Set!$B$8:$B$87,' Dashboard'!AR$8), IF($C$7=2035,COUNTIFS(Set!$AP$8:$AP$87,$B25, Set!$B$8:$B$87,' Dashboard'!AR$8),0))))))))))</f>
        <v>0</v>
      </c>
      <c r="AS25" s="131">
        <f>IF($C$7=2026,COUNTIFS(Set!$F$8:$F$87,$B25,Set!$B$8:$B$87,AS$8),IF($C$7=2027,COUNTIFS(Set!$J$8:$J$87,$B25,Set!$B$8:$B$87,' Dashboard'!AS$8),IF($C$7=2028,COUNTIFS(Set!$N$8:$N$87,$B25,Set!$B$8:$B$87,' Dashboard'!AS$8),IF($C$7=2029, COUNTIFS(Set!$R$8:$R$87,$B25, Set!$B$8:$B$87,' Dashboard'!AS$8),IF($C$7=2030, COUNTIFS(Set!$V$8:$V$87,$B25, Set!$B$8:$B$87,' Dashboard'!AS$8), IF($C$7=2031, COUNTIFS(Set!$Z$8:$Z$87,$B25, Set!$B$8:$B$87,' Dashboard'!AS$8),IF($C$7=2032, COUNTIFS(Set!$AD$8:$AD$87,$B25, Set!$B$8:$B$87,' Dashboard'!AS$8), IF($C$7=2033, COUNTIFS(Set!$AH$8:$AH$87,$B25, Set!$B$8:$B$87,' Dashboard'!AS$8), IF($C$7=2034, COUNTIFS(Set!$AL$8:$AL$87,$B25, Set!$B$8:$B$87,' Dashboard'!AS$8), IF($C$7=2035,COUNTIFS(Set!$AP$8:$AP$87,$B25, Set!$B$8:$B$87,' Dashboard'!AS$8),0))))))))))</f>
        <v>0</v>
      </c>
      <c r="AT25" s="131">
        <f>IF($C$7=2026,COUNTIFS(Set!$F$8:$F$87,$B25,Set!$B$8:$B$87,AT$8),IF($C$7=2027,COUNTIFS(Set!$J$8:$J$87,$B25,Set!$B$8:$B$87,' Dashboard'!AT$8),IF($C$7=2028,COUNTIFS(Set!$N$8:$N$87,$B25,Set!$B$8:$B$87,' Dashboard'!AT$8),IF($C$7=2029, COUNTIFS(Set!$R$8:$R$87,$B25, Set!$B$8:$B$87,' Dashboard'!AT$8),IF($C$7=2030, COUNTIFS(Set!$V$8:$V$87,$B25, Set!$B$8:$B$87,' Dashboard'!AT$8), IF($C$7=2031, COUNTIFS(Set!$Z$8:$Z$87,$B25, Set!$B$8:$B$87,' Dashboard'!AT$8),IF($C$7=2032, COUNTIFS(Set!$AD$8:$AD$87,$B25, Set!$B$8:$B$87,' Dashboard'!AT$8), IF($C$7=2033, COUNTIFS(Set!$AH$8:$AH$87,$B25, Set!$B$8:$B$87,' Dashboard'!AT$8), IF($C$7=2034, COUNTIFS(Set!$AL$8:$AL$87,$B25, Set!$B$8:$B$87,' Dashboard'!AT$8), IF($C$7=2035,COUNTIFS(Set!$AP$8:$AP$87,$B25, Set!$B$8:$B$87,' Dashboard'!AT$8),0))))))))))</f>
        <v>0</v>
      </c>
      <c r="AU25" s="131">
        <f>IF($C$7=2026,COUNTIFS(Set!$F$8:$F$87,$B25,Set!$B$8:$B$87,AU$8),IF($C$7=2027,COUNTIFS(Set!$J$8:$J$87,$B25,Set!$B$8:$B$87,' Dashboard'!AU$8),IF($C$7=2028,COUNTIFS(Set!$N$8:$N$87,$B25,Set!$B$8:$B$87,' Dashboard'!AU$8),IF($C$7=2029, COUNTIFS(Set!$R$8:$R$87,$B25, Set!$B$8:$B$87,' Dashboard'!AU$8),IF($C$7=2030, COUNTIFS(Set!$V$8:$V$87,$B25, Set!$B$8:$B$87,' Dashboard'!AU$8), IF($C$7=2031, COUNTIFS(Set!$Z$8:$Z$87,$B25, Set!$B$8:$B$87,' Dashboard'!AU$8),IF($C$7=2032, COUNTIFS(Set!$AD$8:$AD$87,$B25, Set!$B$8:$B$87,' Dashboard'!AU$8), IF($C$7=2033, COUNTIFS(Set!$AH$8:$AH$87,$B25, Set!$B$8:$B$87,' Dashboard'!AU$8), IF($C$7=2034, COUNTIFS(Set!$AL$8:$AL$87,$B25, Set!$B$8:$B$87,' Dashboard'!AU$8), IF($C$7=2035,COUNTIFS(Set!$AP$8:$AP$87,$B25, Set!$B$8:$B$87,' Dashboard'!AU$8),0))))))))))</f>
        <v>0</v>
      </c>
      <c r="AV25" s="131">
        <f>IF($C$7=2026,COUNTIFS(Set!$F$8:$F$87,$B25,Set!$B$8:$B$87,AV$8),IF($C$7=2027,COUNTIFS(Set!$J$8:$J$87,$B25,Set!$B$8:$B$87,' Dashboard'!AV$8),IF($C$7=2028,COUNTIFS(Set!$N$8:$N$87,$B25,Set!$B$8:$B$87,' Dashboard'!AV$8),IF($C$7=2029, COUNTIFS(Set!$R$8:$R$87,$B25, Set!$B$8:$B$87,' Dashboard'!AV$8),IF($C$7=2030, COUNTIFS(Set!$V$8:$V$87,$B25, Set!$B$8:$B$87,' Dashboard'!AV$8), IF($C$7=2031, COUNTIFS(Set!$Z$8:$Z$87,$B25, Set!$B$8:$B$87,' Dashboard'!AV$8),IF($C$7=2032, COUNTIFS(Set!$AD$8:$AD$87,$B25, Set!$B$8:$B$87,' Dashboard'!AV$8), IF($C$7=2033, COUNTIFS(Set!$AH$8:$AH$87,$B25, Set!$B$8:$B$87,' Dashboard'!AV$8), IF($C$7=2034, COUNTIFS(Set!$AL$8:$AL$87,$B25, Set!$B$8:$B$87,' Dashboard'!AV$8), IF($C$7=2035,COUNTIFS(Set!$AP$8:$AP$87,$B25, Set!$B$8:$B$87,' Dashboard'!AV$8),0))))))))))</f>
        <v>0</v>
      </c>
      <c r="AX25" s="132">
        <f>IF($C$7=2026,COUNTIFS(Set!$F$8:$F$87,B25,Set!$C$8:$C$87,"=4"),IF($C$7=2027,COUNTIFS(Set!$J$8:$J$87,B25,Set!$C$8:$C$87,"=4"), IF($C$7=2028, COUNTIFS(Set!$N$8:$N$87,B25,Set!$C$8:$C$87,"=4"), IF($C$7=2029, COUNTIFS(Set!$R$8:$R$87,B25,Set!$C$8:$C$87,"=4"), IF($C$7=2030, COUNTIFS(Set!$V$8:$V$87,B25,Set!$C$8:$C$87,"=4"), IF($C$7=2031, COUNTIFS(Set!$Z$8:$Z$87,B25,Set!$C$8:$C$87,"=4"), IF($C$7=2032, COUNTIFS(Set!$AD$8:$AD$87,B25,Set!$C$8:$C$87,"=4"), IF($C$7=2033, COUNTIFS(Set!$AH$8:$AH$87,B25,Set!$C$8:$C$87,"=4"), IF($C$7=2034, COUNTIFS(Set!$AL$8:$AL$87,B25,Set!$C$8:$C$87,"=4"), IF($C$7=2035, COUNTIFS(Set!$AP$8:$AP$87,B25,Set!$C$8:$C$87,"=4"),0))))))))))</f>
        <v>1</v>
      </c>
      <c r="AY25" s="133">
        <f>IF($C$7=2026,COUNTIFS(Set!$F$8:$F$87,$B25,Set!$B$8:$B$87,AY$8),IF($C$7=2027,COUNTIFS(Set!$J$8:$J$87,$B25,Set!$B$8:$B$87,' Dashboard'!AY$8),IF($C$7=2028,COUNTIFS(Set!$N$8:$N$87,$B25,Set!$B$8:$B$87,' Dashboard'!AY$8),IF($C$7=2029, COUNTIFS(Set!$R$8:$R$87,$B25, Set!$B$8:$B$87,' Dashboard'!AY$8),IF($C$7=2030, COUNTIFS(Set!$V$8:$V$87,$B25, Set!$B$8:$B$87,' Dashboard'!AY$8), IF($C$7=2031, COUNTIFS(Set!$Z$8:$Z$87,$B25, Set!$B$8:$B$87,' Dashboard'!AY$8),IF($C$7=2032, COUNTIFS(Set!$AD$8:$AD$87,$B25, Set!$B$8:$B$87,' Dashboard'!AY$8), IF($C$7=2033, COUNTIFS(Set!$AH$8:$AH$87,$B25, Set!$B$8:$B$87,' Dashboard'!AY$8), IF($C$7=2034, COUNTIFS(Set!$AL$8:$AL$87,$B25, Set!$B$8:$B$87,' Dashboard'!AY$8), IF($C$7=2035,COUNTIFS(Set!$AP$8:$AP$87,$B25, Set!$B$8:$B$87,' Dashboard'!AY$8),0))))))))))</f>
        <v>0</v>
      </c>
      <c r="AZ25" s="133">
        <f>IF($C$7=2026,COUNTIFS(Set!$F$8:$F$87,$B25,Set!$B$8:$B$87,AZ$8),IF($C$7=2027,COUNTIFS(Set!$J$8:$J$87,$B25,Set!$B$8:$B$87,' Dashboard'!AZ$8),IF($C$7=2028,COUNTIFS(Set!$N$8:$N$87,$B25,Set!$B$8:$B$87,' Dashboard'!AZ$8),IF($C$7=2029, COUNTIFS(Set!$R$8:$R$87,$B25, Set!$B$8:$B$87,' Dashboard'!AZ$8),IF($C$7=2030, COUNTIFS(Set!$V$8:$V$87,$B25, Set!$B$8:$B$87,' Dashboard'!AZ$8), IF($C$7=2031, COUNTIFS(Set!$Z$8:$Z$87,$B25, Set!$B$8:$B$87,' Dashboard'!AZ$8),IF($C$7=2032, COUNTIFS(Set!$AD$8:$AD$87,$B25, Set!$B$8:$B$87,' Dashboard'!AZ$8), IF($C$7=2033, COUNTIFS(Set!$AH$8:$AH$87,$B25, Set!$B$8:$B$87,' Dashboard'!AZ$8), IF($C$7=2034, COUNTIFS(Set!$AL$8:$AL$87,$B25, Set!$B$8:$B$87,' Dashboard'!AZ$8), IF($C$7=2035,COUNTIFS(Set!$AP$8:$AP$87,$B25, Set!$B$8:$B$87,' Dashboard'!AZ$8),0))))))))))</f>
        <v>0</v>
      </c>
      <c r="BA25" s="133">
        <f>IF($C$7=2026,COUNTIFS(Set!$F$8:$F$87,$B25,Set!$B$8:$B$87,BA$8),IF($C$7=2027,COUNTIFS(Set!$J$8:$J$87,$B25,Set!$B$8:$B$87,' Dashboard'!BA$8),IF($C$7=2028,COUNTIFS(Set!$N$8:$N$87,$B25,Set!$B$8:$B$87,' Dashboard'!BA$8),IF($C$7=2029, COUNTIFS(Set!$R$8:$R$87,$B25, Set!$B$8:$B$87,' Dashboard'!BA$8),IF($C$7=2030, COUNTIFS(Set!$V$8:$V$87,$B25, Set!$B$8:$B$87,' Dashboard'!BA$8), IF($C$7=2031, COUNTIFS(Set!$Z$8:$Z$87,$B25, Set!$B$8:$B$87,' Dashboard'!BA$8),IF($C$7=2032, COUNTIFS(Set!$AD$8:$AD$87,$B25, Set!$B$8:$B$87,' Dashboard'!BA$8), IF($C$7=2033, COUNTIFS(Set!$AH$8:$AH$87,$B25, Set!$B$8:$B$87,' Dashboard'!BA$8), IF($C$7=2034, COUNTIFS(Set!$AL$8:$AL$87,$B25, Set!$B$8:$B$87,' Dashboard'!BA$8), IF($C$7=2035,COUNTIFS(Set!$AP$8:$AP$87,$B25, Set!$B$8:$B$87,' Dashboard'!BA$8),0))))))))))</f>
        <v>0</v>
      </c>
      <c r="BB25" s="133">
        <f>IF($C$7=2026,COUNTIFS(Set!$F$8:$F$87,$B25,Set!$B$8:$B$87,BB$8),IF($C$7=2027,COUNTIFS(Set!$J$8:$J$87,$B25,Set!$B$8:$B$87,' Dashboard'!BB$8),IF($C$7=2028,COUNTIFS(Set!$N$8:$N$87,$B25,Set!$B$8:$B$87,' Dashboard'!BB$8),IF($C$7=2029, COUNTIFS(Set!$R$8:$R$87,$B25, Set!$B$8:$B$87,' Dashboard'!BB$8),IF($C$7=2030, COUNTIFS(Set!$V$8:$V$87,$B25, Set!$B$8:$B$87,' Dashboard'!BB$8), IF($C$7=2031, COUNTIFS(Set!$Z$8:$Z$87,$B25, Set!$B$8:$B$87,' Dashboard'!BB$8),IF($C$7=2032, COUNTIFS(Set!$AD$8:$AD$87,$B25, Set!$B$8:$B$87,' Dashboard'!BB$8), IF($C$7=2033, COUNTIFS(Set!$AH$8:$AH$87,$B25, Set!$B$8:$B$87,' Dashboard'!BB$8), IF($C$7=2034, COUNTIFS(Set!$AL$8:$AL$87,$B25, Set!$B$8:$B$87,' Dashboard'!BB$8), IF($C$7=2035,COUNTIFS(Set!$AP$8:$AP$87,$B25, Set!$B$8:$B$87,' Dashboard'!BB$8),0))))))))))</f>
        <v>0</v>
      </c>
      <c r="BC25" s="133">
        <f>IF($C$7=2026,COUNTIFS(Set!$F$8:$F$87,$B25,Set!$B$8:$B$87,BC$8),IF($C$7=2027,COUNTIFS(Set!$J$8:$J$87,$B25,Set!$B$8:$B$87,' Dashboard'!BC$8),IF($C$7=2028,COUNTIFS(Set!$N$8:$N$87,$B25,Set!$B$8:$B$87,' Dashboard'!BC$8),IF($C$7=2029, COUNTIFS(Set!$R$8:$R$87,$B25, Set!$B$8:$B$87,' Dashboard'!BC$8),IF($C$7=2030, COUNTIFS(Set!$V$8:$V$87,$B25, Set!$B$8:$B$87,' Dashboard'!BC$8), IF($C$7=2031, COUNTIFS(Set!$Z$8:$Z$87,$B25, Set!$B$8:$B$87,' Dashboard'!BC$8),IF($C$7=2032, COUNTIFS(Set!$AD$8:$AD$87,$B25, Set!$B$8:$B$87,' Dashboard'!BC$8), IF($C$7=2033, COUNTIFS(Set!$AH$8:$AH$87,$B25, Set!$B$8:$B$87,' Dashboard'!BC$8), IF($C$7=2034, COUNTIFS(Set!$AL$8:$AL$87,$B25, Set!$B$8:$B$87,' Dashboard'!BC$8), IF($C$7=2035,COUNTIFS(Set!$AP$8:$AP$87,$B25, Set!$B$8:$B$87,' Dashboard'!BC$8),0))))))))))</f>
        <v>0</v>
      </c>
      <c r="BD25" s="133">
        <f>IF($C$7=2026,COUNTIFS(Set!$F$8:$F$87,$B25,Set!$B$8:$B$87,BD$8),IF($C$7=2027,COUNTIFS(Set!$J$8:$J$87,$B25,Set!$B$8:$B$87,' Dashboard'!BD$8),IF($C$7=2028,COUNTIFS(Set!$N$8:$N$87,$B25,Set!$B$8:$B$87,' Dashboard'!BD$8),IF($C$7=2029, COUNTIFS(Set!$R$8:$R$87,$B25, Set!$B$8:$B$87,' Dashboard'!BD$8),IF($C$7=2030, COUNTIFS(Set!$V$8:$V$87,$B25, Set!$B$8:$B$87,' Dashboard'!BD$8), IF($C$7=2031, COUNTIFS(Set!$Z$8:$Z$87,$B25, Set!$B$8:$B$87,' Dashboard'!BD$8),IF($C$7=2032, COUNTIFS(Set!$AD$8:$AD$87,$B25, Set!$B$8:$B$87,' Dashboard'!BD$8), IF($C$7=2033, COUNTIFS(Set!$AH$8:$AH$87,$B25, Set!$B$8:$B$87,' Dashboard'!BD$8), IF($C$7=2034, COUNTIFS(Set!$AL$8:$AL$87,$B25, Set!$B$8:$B$87,' Dashboard'!BD$8), IF($C$7=2035,COUNTIFS(Set!$AP$8:$AP$87,$B25, Set!$B$8:$B$87,' Dashboard'!BD$8),0))))))))))</f>
        <v>0</v>
      </c>
      <c r="BE25" s="133">
        <f>IF($C$7=2026,COUNTIFS(Set!$F$8:$F$87,$B25,Set!$B$8:$B$87,BE$8),IF($C$7=2027,COUNTIFS(Set!$J$8:$J$87,$B25,Set!$B$8:$B$87,' Dashboard'!BE$8),IF($C$7=2028,COUNTIFS(Set!$N$8:$N$87,$B25,Set!$B$8:$B$87,' Dashboard'!BE$8),IF($C$7=2029, COUNTIFS(Set!$R$8:$R$87,$B25, Set!$B$8:$B$87,' Dashboard'!BE$8),IF($C$7=2030, COUNTIFS(Set!$V$8:$V$87,$B25, Set!$B$8:$B$87,' Dashboard'!BE$8), IF($C$7=2031, COUNTIFS(Set!$Z$8:$Z$87,$B25, Set!$B$8:$B$87,' Dashboard'!BE$8),IF($C$7=2032, COUNTIFS(Set!$AD$8:$AD$87,$B25, Set!$B$8:$B$87,' Dashboard'!BE$8), IF($C$7=2033, COUNTIFS(Set!$AH$8:$AH$87,$B25, Set!$B$8:$B$87,' Dashboard'!BE$8), IF($C$7=2034, COUNTIFS(Set!$AL$8:$AL$87,$B25, Set!$B$8:$B$87,' Dashboard'!BE$8), IF($C$7=2035,COUNTIFS(Set!$AP$8:$AP$87,$B25, Set!$B$8:$B$87,' Dashboard'!BE$8),0))))))))))</f>
        <v>0</v>
      </c>
      <c r="BF25" s="133">
        <f>IF($C$7=2026,COUNTIFS(Set!$F$8:$F$87,$B25,Set!$B$8:$B$87,BF$8),IF($C$7=2027,COUNTIFS(Set!$J$8:$J$87,$B25,Set!$B$8:$B$87,' Dashboard'!BF$8),IF($C$7=2028,COUNTIFS(Set!$N$8:$N$87,$B25,Set!$B$8:$B$87,' Dashboard'!BF$8),IF($C$7=2029, COUNTIFS(Set!$R$8:$R$87,$B25, Set!$B$8:$B$87,' Dashboard'!BF$8),IF($C$7=2030, COUNTIFS(Set!$V$8:$V$87,$B25, Set!$B$8:$B$87,' Dashboard'!BF$8), IF($C$7=2031, COUNTIFS(Set!$Z$8:$Z$87,$B25, Set!$B$8:$B$87,' Dashboard'!BF$8),IF($C$7=2032, COUNTIFS(Set!$AD$8:$AD$87,$B25, Set!$B$8:$B$87,' Dashboard'!BF$8), IF($C$7=2033, COUNTIFS(Set!$AH$8:$AH$87,$B25, Set!$B$8:$B$87,' Dashboard'!BF$8), IF($C$7=2034, COUNTIFS(Set!$AL$8:$AL$87,$B25, Set!$B$8:$B$87,' Dashboard'!BF$8), IF($C$7=2035,COUNTIFS(Set!$AP$8:$AP$87,$B25, Set!$B$8:$B$87,' Dashboard'!BF$8),0))))))))))</f>
        <v>1</v>
      </c>
      <c r="BG25" s="133">
        <f>IF($C$7=2026,COUNTIFS(Set!$F$8:$F$87,$B25,Set!$B$8:$B$87,BG$8),IF($C$7=2027,COUNTIFS(Set!$J$8:$J$87,$B25,Set!$B$8:$B$87,' Dashboard'!BG$8),IF($C$7=2028,COUNTIFS(Set!$N$8:$N$87,$B25,Set!$B$8:$B$87,' Dashboard'!BG$8),IF($C$7=2029, COUNTIFS(Set!$R$8:$R$87,$B25, Set!$B$8:$B$87,' Dashboard'!BG$8),IF($C$7=2030, COUNTIFS(Set!$V$8:$V$87,$B25, Set!$B$8:$B$87,' Dashboard'!BG$8), IF($C$7=2031, COUNTIFS(Set!$Z$8:$Z$87,$B25, Set!$B$8:$B$87,' Dashboard'!BG$8),IF($C$7=2032, COUNTIFS(Set!$AD$8:$AD$87,$B25, Set!$B$8:$B$87,' Dashboard'!BG$8), IF($C$7=2033, COUNTIFS(Set!$AH$8:$AH$87,$B25, Set!$B$8:$B$87,' Dashboard'!BG$8), IF($C$7=2034, COUNTIFS(Set!$AL$8:$AL$87,$B25, Set!$B$8:$B$87,' Dashboard'!BG$8), IF($C$7=2035,COUNTIFS(Set!$AP$8:$AP$87,$B25, Set!$B$8:$B$87,' Dashboard'!BG$8),0))))))))))</f>
        <v>0</v>
      </c>
      <c r="BH25" s="133">
        <f>IF($C$7=2026,COUNTIFS(Set!$F$8:$F$87,$B25,Set!$B$8:$B$87,BH$8),IF($C$7=2027,COUNTIFS(Set!$J$8:$J$87,$B25,Set!$B$8:$B$87,' Dashboard'!BH$8),IF($C$7=2028,COUNTIFS(Set!$N$8:$N$87,$B25,Set!$B$8:$B$87,' Dashboard'!BH$8),IF($C$7=2029, COUNTIFS(Set!$R$8:$R$87,$B25, Set!$B$8:$B$87,' Dashboard'!BH$8),IF($C$7=2030, COUNTIFS(Set!$V$8:$V$87,$B25, Set!$B$8:$B$87,' Dashboard'!BH$8), IF($C$7=2031, COUNTIFS(Set!$Z$8:$Z$87,$B25, Set!$B$8:$B$87,' Dashboard'!BH$8),IF($C$7=2032, COUNTIFS(Set!$AD$8:$AD$87,$B25, Set!$B$8:$B$87,' Dashboard'!BH$8), IF($C$7=2033, COUNTIFS(Set!$AH$8:$AH$87,$B25, Set!$B$8:$B$87,' Dashboard'!BH$8), IF($C$7=2034, COUNTIFS(Set!$AL$8:$AL$87,$B25, Set!$B$8:$B$87,' Dashboard'!BH$8), IF($C$7=2035,COUNTIFS(Set!$AP$8:$AP$87,$B25, Set!$B$8:$B$87,' Dashboard'!BH$8),0))))))))))</f>
        <v>0</v>
      </c>
      <c r="BI25" s="133">
        <f>IF($C$7=2026,COUNTIFS(Set!$F$8:$F$87,$B25,Set!$B$8:$B$87,BI$8),IF($C$7=2027,COUNTIFS(Set!$J$8:$J$87,$B25,Set!$B$8:$B$87,' Dashboard'!BI$8),IF($C$7=2028,COUNTIFS(Set!$N$8:$N$87,$B25,Set!$B$8:$B$87,' Dashboard'!BI$8),IF($C$7=2029, COUNTIFS(Set!$R$8:$R$87,$B25, Set!$B$8:$B$87,' Dashboard'!BI$8),IF($C$7=2030, COUNTIFS(Set!$V$8:$V$87,$B25, Set!$B$8:$B$87,' Dashboard'!BI$8), IF($C$7=2031, COUNTIFS(Set!$Z$8:$Z$87,$B25, Set!$B$8:$B$87,' Dashboard'!BI$8),IF($C$7=2032, COUNTIFS(Set!$AD$8:$AD$87,$B25, Set!$B$8:$B$87,' Dashboard'!BI$8), IF($C$7=2033, COUNTIFS(Set!$AH$8:$AH$87,$B25, Set!$B$8:$B$87,' Dashboard'!BI$8), IF($C$7=2034, COUNTIFS(Set!$AL$8:$AL$87,$B25, Set!$B$8:$B$87,' Dashboard'!BI$8), IF($C$7=2035,COUNTIFS(Set!$AP$8:$AP$87,$B25, Set!$B$8:$B$87,' Dashboard'!BI$8),0))))))))))</f>
        <v>0</v>
      </c>
      <c r="BJ25" s="133">
        <f>IF($C$7=2026,COUNTIFS(Set!$F$8:$F$87,$B25,Set!$B$8:$B$87,BJ$8),IF($C$7=2027,COUNTIFS(Set!$J$8:$J$87,$B25,Set!$B$8:$B$87,' Dashboard'!BJ$8),IF($C$7=2028,COUNTIFS(Set!$N$8:$N$87,$B25,Set!$B$8:$B$87,' Dashboard'!BJ$8),IF($C$7=2029, COUNTIFS(Set!$R$8:$R$87,$B25, Set!$B$8:$B$87,' Dashboard'!BJ$8),IF($C$7=2030, COUNTIFS(Set!$V$8:$V$87,$B25, Set!$B$8:$B$87,' Dashboard'!BJ$8), IF($C$7=2031, COUNTIFS(Set!$Z$8:$Z$87,$B25, Set!$B$8:$B$87,' Dashboard'!BJ$8),IF($C$7=2032, COUNTIFS(Set!$AD$8:$AD$87,$B25, Set!$B$8:$B$87,' Dashboard'!BJ$8), IF($C$7=2033, COUNTIFS(Set!$AH$8:$AH$87,$B25, Set!$B$8:$B$87,' Dashboard'!BJ$8), IF($C$7=2034, COUNTIFS(Set!$AL$8:$AL$87,$B25, Set!$B$8:$B$87,' Dashboard'!BJ$8), IF($C$7=2035,COUNTIFS(Set!$AP$8:$AP$87,$B25, Set!$B$8:$B$87,' Dashboard'!BJ$8),0))))))))))</f>
        <v>0</v>
      </c>
      <c r="BK25" s="133">
        <f>IF($C$7=2026,COUNTIFS(Set!$F$8:$F$87,$B25,Set!$B$8:$B$87,BK$8),IF($C$7=2027,COUNTIFS(Set!$J$8:$J$87,$B25,Set!$B$8:$B$87,' Dashboard'!BK$8),IF($C$7=2028,COUNTIFS(Set!$N$8:$N$87,$B25,Set!$B$8:$B$87,' Dashboard'!BK$8),IF($C$7=2029, COUNTIFS(Set!$R$8:$R$87,$B25, Set!$B$8:$B$87,' Dashboard'!BK$8),IF($C$7=2030, COUNTIFS(Set!$V$8:$V$87,$B25, Set!$B$8:$B$87,' Dashboard'!BK$8), IF($C$7=2031, COUNTIFS(Set!$Z$8:$Z$87,$B25, Set!$B$8:$B$87,' Dashboard'!BK$8),IF($C$7=2032, COUNTIFS(Set!$AD$8:$AD$87,$B25, Set!$B$8:$B$87,' Dashboard'!BK$8), IF($C$7=2033, COUNTIFS(Set!$AH$8:$AH$87,$B25, Set!$B$8:$B$87,' Dashboard'!BK$8), IF($C$7=2034, COUNTIFS(Set!$AL$8:$AL$87,$B25, Set!$B$8:$B$87,' Dashboard'!BK$8), IF($C$7=2035,COUNTIFS(Set!$AP$8:$AP$87,$B25, Set!$B$8:$B$87,' Dashboard'!BK$8),0))))))))))</f>
        <v>0</v>
      </c>
      <c r="BL25" s="133">
        <f>IF($C$7=2026,COUNTIFS(Set!$F$8:$F$87,$B25,Set!$B$8:$B$87,BL$8),IF($C$7=2027,COUNTIFS(Set!$J$8:$J$87,$B25,Set!$B$8:$B$87,' Dashboard'!BL$8),IF($C$7=2028,COUNTIFS(Set!$N$8:$N$87,$B25,Set!$B$8:$B$87,' Dashboard'!BL$8),IF($C$7=2029, COUNTIFS(Set!$R$8:$R$87,$B25, Set!$B$8:$B$87,' Dashboard'!BL$8),IF($C$7=2030, COUNTIFS(Set!$V$8:$V$87,$B25, Set!$B$8:$B$87,' Dashboard'!BL$8), IF($C$7=2031, COUNTIFS(Set!$Z$8:$Z$87,$B25, Set!$B$8:$B$87,' Dashboard'!BL$8),IF($C$7=2032, COUNTIFS(Set!$AD$8:$AD$87,$B25, Set!$B$8:$B$87,' Dashboard'!BL$8), IF($C$7=2033, COUNTIFS(Set!$AH$8:$AH$87,$B25, Set!$B$8:$B$87,' Dashboard'!BL$8), IF($C$7=2034, COUNTIFS(Set!$AL$8:$AL$87,$B25, Set!$B$8:$B$87,' Dashboard'!BL$8), IF($C$7=2035,COUNTIFS(Set!$AP$8:$AP$87,$B25, Set!$B$8:$B$87,' Dashboard'!BL$8),0))))))))))</f>
        <v>0</v>
      </c>
      <c r="BM25" s="133">
        <f>IF($C$7=2026,COUNTIFS(Set!$F$8:$F$87,$B25,Set!$B$8:$B$87,BM$8),IF($C$7=2027,COUNTIFS(Set!$J$8:$J$87,$B25,Set!$B$8:$B$87,' Dashboard'!BM$8),IF($C$7=2028,COUNTIFS(Set!$N$8:$N$87,$B25,Set!$B$8:$B$87,' Dashboard'!BM$8),IF($C$7=2029, COUNTIFS(Set!$R$8:$R$87,$B25, Set!$B$8:$B$87,' Dashboard'!BM$8),IF($C$7=2030, COUNTIFS(Set!$V$8:$V$87,$B25, Set!$B$8:$B$87,' Dashboard'!BM$8), IF($C$7=2031, COUNTIFS(Set!$Z$8:$Z$87,$B25, Set!$B$8:$B$87,' Dashboard'!BM$8),IF($C$7=2032, COUNTIFS(Set!$AD$8:$AD$87,$B25, Set!$B$8:$B$87,' Dashboard'!BM$8), IF($C$7=2033, COUNTIFS(Set!$AH$8:$AH$87,$B25, Set!$B$8:$B$87,' Dashboard'!BM$8), IF($C$7=2034, COUNTIFS(Set!$AL$8:$AL$87,$B25, Set!$B$8:$B$87,' Dashboard'!BM$8), IF($C$7=2035,COUNTIFS(Set!$AP$8:$AP$87,$B25, Set!$B$8:$B$87,' Dashboard'!BM$8),0))))))))))</f>
        <v>0</v>
      </c>
      <c r="BN25" s="133">
        <f>IF($C$7=2026,COUNTIFS(Set!$F$8:$F$87,$B25,Set!$B$8:$B$87,BN$8),IF($C$7=2027,COUNTIFS(Set!$J$8:$J$87,$B25,Set!$B$8:$B$87,' Dashboard'!BN$8),IF($C$7=2028,COUNTIFS(Set!$N$8:$N$87,$B25,Set!$B$8:$B$87,' Dashboard'!BN$8),IF($C$7=2029, COUNTIFS(Set!$R$8:$R$87,$B25, Set!$B$8:$B$87,' Dashboard'!BN$8),IF($C$7=2030, COUNTIFS(Set!$V$8:$V$87,$B25, Set!$B$8:$B$87,' Dashboard'!BN$8), IF($C$7=2031, COUNTIFS(Set!$Z$8:$Z$87,$B25, Set!$B$8:$B$87,' Dashboard'!BN$8),IF($C$7=2032, COUNTIFS(Set!$AD$8:$AD$87,$B25, Set!$B$8:$B$87,' Dashboard'!BN$8), IF($C$7=2033, COUNTIFS(Set!$AH$8:$AH$87,$B25, Set!$B$8:$B$87,' Dashboard'!BN$8), IF($C$7=2034, COUNTIFS(Set!$AL$8:$AL$87,$B25, Set!$B$8:$B$87,' Dashboard'!BN$8), IF($C$7=2035,COUNTIFS(Set!$AP$8:$AP$87,$B25, Set!$B$8:$B$87,' Dashboard'!BN$8),0))))))))))</f>
        <v>0</v>
      </c>
      <c r="BP25" s="126">
        <f>IF($C$7=2026,COUNTIFS(Set!$F$8:$F$87,B25,Set!$C$8:$C$87,"=5"),IF($C$7=2027,COUNTIFS(Set!$J$8:$J$87,B25,Set!$C$8:$C$87,"=5"), IF($C$7=2028, COUNTIFS(Set!$N$8:$N$87,B25,Set!$C$8:$C$87,"=5"), IF($C$7=2029, COUNTIFS(Set!$R$8:$R$87,B25,Set!$C$8:$C$87,"=5"), IF($C$7=2030, COUNTIFS(Set!$V$8:$V$87,B25,Set!$C$8:$C$87,"=5"), IF($C$7=2031, COUNTIFS(Set!$Z$8:$Z$87,B25,Set!$C$8:$C$87,"=5"), IF($C$7=2032, COUNTIFS(Set!$AD$8:$AD$87,B25,Set!$C$8:$C$87,"=5"), IF($C$7=2033, COUNTIFS(Set!$AH$8:$AH$87,B25,Set!$C$8:$C$87,"=5"), IF($C$7=2034, COUNTIFS(Set!$AL$8:$AL$87,B25,Set!$C$8:$C$87,"=5"), IF($C$7=2035, COUNTIFS(Set!$AP$8:$AP$87,B25,Set!$C$8:$C$87,"=5"),0))))))))))</f>
        <v>1</v>
      </c>
      <c r="BQ25" s="131">
        <f>IF($C$7=2026,COUNTIFS(Set!$F$8:$F$87,$B25,Set!$B$8:$B$87,BQ$8),IF($C$7=2027,COUNTIFS(Set!$J$8:$J$87,$B25,Set!$B$8:$B$87,' Dashboard'!BQ$8),IF($C$7=2028,COUNTIFS(Set!$N$8:$N$87,$B25,Set!$B$8:$B$87,' Dashboard'!BQ$8),IF($C$7=2029, COUNTIFS(Set!$R$8:$R$87,$B25, Set!$B$8:$B$87,' Dashboard'!BQ$8),IF($C$7=2030, COUNTIFS(Set!$V$8:$V$87,$B25, Set!$B$8:$B$87,' Dashboard'!BQ$8), IF($C$7=2031, COUNTIFS(Set!$Z$8:$Z$87,$B25, Set!$B$8:$B$87,' Dashboard'!BQ$8),IF($C$7=2032, COUNTIFS(Set!$AD$8:$AD$87,$B25, Set!$B$8:$B$87,' Dashboard'!BQ$8), IF($C$7=2033, COUNTIFS(Set!$AH$8:$AH$87,$B25, Set!$B$8:$B$87,' Dashboard'!BQ$8), IF($C$7=2034, COUNTIFS(Set!$AL$8:$AL$87,$B25, Set!$B$8:$B$87,' Dashboard'!BQ$8), IF($C$7=2035,COUNTIFS(Set!$AP$8:$AP$87,$B25, Set!$B$8:$B$87,' Dashboard'!BQ$8),0))))))))))</f>
        <v>0</v>
      </c>
      <c r="BR25" s="131">
        <f>IF($C$7=2026,COUNTIFS(Set!$F$8:$F$87,$B25,Set!$B$8:$B$87,BR$8),IF($C$7=2027,COUNTIFS(Set!$J$8:$J$87,$B25,Set!$B$8:$B$87,' Dashboard'!BR$8),IF($C$7=2028,COUNTIFS(Set!$N$8:$N$87,$B25,Set!$B$8:$B$87,' Dashboard'!BR$8),IF($C$7=2029, COUNTIFS(Set!$R$8:$R$87,$B25, Set!$B$8:$B$87,' Dashboard'!BR$8),IF($C$7=2030, COUNTIFS(Set!$V$8:$V$87,$B25, Set!$B$8:$B$87,' Dashboard'!BR$8), IF($C$7=2031, COUNTIFS(Set!$Z$8:$Z$87,$B25, Set!$B$8:$B$87,' Dashboard'!BR$8),IF($C$7=2032, COUNTIFS(Set!$AD$8:$AD$87,$B25, Set!$B$8:$B$87,' Dashboard'!BR$8), IF($C$7=2033, COUNTIFS(Set!$AH$8:$AH$87,$B25, Set!$B$8:$B$87,' Dashboard'!BR$8), IF($C$7=2034, COUNTIFS(Set!$AL$8:$AL$87,$B25, Set!$B$8:$B$87,' Dashboard'!BR$8), IF($C$7=2035,COUNTIFS(Set!$AP$8:$AP$87,$B25, Set!$B$8:$B$87,' Dashboard'!BR$8),0))))))))))</f>
        <v>0</v>
      </c>
      <c r="BS25" s="131">
        <f>IF($C$7=2026,COUNTIFS(Set!$F$8:$F$87,$B25,Set!$B$8:$B$87,BS$8),IF($C$7=2027,COUNTIFS(Set!$J$8:$J$87,$B25,Set!$B$8:$B$87,' Dashboard'!BS$8),IF($C$7=2028,COUNTIFS(Set!$N$8:$N$87,$B25,Set!$B$8:$B$87,' Dashboard'!BS$8),IF($C$7=2029, COUNTIFS(Set!$R$8:$R$87,$B25, Set!$B$8:$B$87,' Dashboard'!BS$8),IF($C$7=2030, COUNTIFS(Set!$V$8:$V$87,$B25, Set!$B$8:$B$87,' Dashboard'!BS$8), IF($C$7=2031, COUNTIFS(Set!$Z$8:$Z$87,$B25, Set!$B$8:$B$87,' Dashboard'!BS$8),IF($C$7=2032, COUNTIFS(Set!$AD$8:$AD$87,$B25, Set!$B$8:$B$87,' Dashboard'!BS$8), IF($C$7=2033, COUNTIFS(Set!$AH$8:$AH$87,$B25, Set!$B$8:$B$87,' Dashboard'!BS$8), IF($C$7=2034, COUNTIFS(Set!$AL$8:$AL$87,$B25, Set!$B$8:$B$87,' Dashboard'!BS$8), IF($C$7=2035,COUNTIFS(Set!$AP$8:$AP$87,$B25, Set!$B$8:$B$87,' Dashboard'!BS$8),0))))))))))</f>
        <v>0</v>
      </c>
      <c r="BT25" s="131">
        <f>IF($C$7=2026,COUNTIFS(Set!$F$8:$F$87,$B25,Set!$B$8:$B$87,BT$8),IF($C$7=2027,COUNTIFS(Set!$J$8:$J$87,$B25,Set!$B$8:$B$87,' Dashboard'!BT$8),IF($C$7=2028,COUNTIFS(Set!$N$8:$N$87,$B25,Set!$B$8:$B$87,' Dashboard'!BT$8),IF($C$7=2029, COUNTIFS(Set!$R$8:$R$87,$B25, Set!$B$8:$B$87,' Dashboard'!BT$8),IF($C$7=2030, COUNTIFS(Set!$V$8:$V$87,$B25, Set!$B$8:$B$87,' Dashboard'!BT$8), IF($C$7=2031, COUNTIFS(Set!$Z$8:$Z$87,$B25, Set!$B$8:$B$87,' Dashboard'!BT$8),IF($C$7=2032, COUNTIFS(Set!$AD$8:$AD$87,$B25, Set!$B$8:$B$87,' Dashboard'!BT$8), IF($C$7=2033, COUNTIFS(Set!$AH$8:$AH$87,$B25, Set!$B$8:$B$87,' Dashboard'!BT$8), IF($C$7=2034, COUNTIFS(Set!$AL$8:$AL$87,$B25, Set!$B$8:$B$87,' Dashboard'!BT$8), IF($C$7=2035,COUNTIFS(Set!$AP$8:$AP$87,$B25, Set!$B$8:$B$87,' Dashboard'!BT$8),0))))))))))</f>
        <v>0</v>
      </c>
      <c r="BU25" s="131">
        <f>IF($C$7=2026,COUNTIFS(Set!$F$8:$F$87,$B25,Set!$B$8:$B$87,BU$8),IF($C$7=2027,COUNTIFS(Set!$J$8:$J$87,$B25,Set!$B$8:$B$87,' Dashboard'!BU$8),IF($C$7=2028,COUNTIFS(Set!$N$8:$N$87,$B25,Set!$B$8:$B$87,' Dashboard'!BU$8),IF($C$7=2029, COUNTIFS(Set!$R$8:$R$87,$B25, Set!$B$8:$B$87,' Dashboard'!BU$8),IF($C$7=2030, COUNTIFS(Set!$V$8:$V$87,$B25, Set!$B$8:$B$87,' Dashboard'!BU$8), IF($C$7=2031, COUNTIFS(Set!$Z$8:$Z$87,$B25, Set!$B$8:$B$87,' Dashboard'!BU$8),IF($C$7=2032, COUNTIFS(Set!$AD$8:$AD$87,$B25, Set!$B$8:$B$87,' Dashboard'!BU$8), IF($C$7=2033, COUNTIFS(Set!$AH$8:$AH$87,$B25, Set!$B$8:$B$87,' Dashboard'!BU$8), IF($C$7=2034, COUNTIFS(Set!$AL$8:$AL$87,$B25, Set!$B$8:$B$87,' Dashboard'!BU$8), IF($C$7=2035,COUNTIFS(Set!$AP$8:$AP$87,$B25, Set!$B$8:$B$87,' Dashboard'!BU$8),0))))))))))</f>
        <v>0</v>
      </c>
      <c r="BV25" s="131">
        <f>IF($C$7=2026,COUNTIFS(Set!$F$8:$F$87,$B25,Set!$B$8:$B$87,BV$8),IF($C$7=2027,COUNTIFS(Set!$J$8:$J$87,$B25,Set!$B$8:$B$87,' Dashboard'!BV$8),IF($C$7=2028,COUNTIFS(Set!$N$8:$N$87,$B25,Set!$B$8:$B$87,' Dashboard'!BV$8),IF($C$7=2029, COUNTIFS(Set!$R$8:$R$87,$B25, Set!$B$8:$B$87,' Dashboard'!BV$8),IF($C$7=2030, COUNTIFS(Set!$V$8:$V$87,$B25, Set!$B$8:$B$87,' Dashboard'!BV$8), IF($C$7=2031, COUNTIFS(Set!$Z$8:$Z$87,$B25, Set!$B$8:$B$87,' Dashboard'!BV$8),IF($C$7=2032, COUNTIFS(Set!$AD$8:$AD$87,$B25, Set!$B$8:$B$87,' Dashboard'!BV$8), IF($C$7=2033, COUNTIFS(Set!$AH$8:$AH$87,$B25, Set!$B$8:$B$87,' Dashboard'!BV$8), IF($C$7=2034, COUNTIFS(Set!$AL$8:$AL$87,$B25, Set!$B$8:$B$87,' Dashboard'!BV$8), IF($C$7=2035,COUNTIFS(Set!$AP$8:$AP$87,$B25, Set!$B$8:$B$87,' Dashboard'!BV$8),0))))))))))</f>
        <v>0</v>
      </c>
      <c r="BW25" s="131">
        <f>IF($C$7=2026,COUNTIFS(Set!$F$8:$F$87,$B25,Set!$B$8:$B$87,BW$8),IF($C$7=2027,COUNTIFS(Set!$J$8:$J$87,$B25,Set!$B$8:$B$87,' Dashboard'!BW$8),IF($C$7=2028,COUNTIFS(Set!$N$8:$N$87,$B25,Set!$B$8:$B$87,' Dashboard'!BW$8),IF($C$7=2029, COUNTIFS(Set!$R$8:$R$87,$B25, Set!$B$8:$B$87,' Dashboard'!BW$8),IF($C$7=2030, COUNTIFS(Set!$V$8:$V$87,$B25, Set!$B$8:$B$87,' Dashboard'!BW$8), IF($C$7=2031, COUNTIFS(Set!$Z$8:$Z$87,$B25, Set!$B$8:$B$87,' Dashboard'!BW$8),IF($C$7=2032, COUNTIFS(Set!$AD$8:$AD$87,$B25, Set!$B$8:$B$87,' Dashboard'!BW$8), IF($C$7=2033, COUNTIFS(Set!$AH$8:$AH$87,$B25, Set!$B$8:$B$87,' Dashboard'!BW$8), IF($C$7=2034, COUNTIFS(Set!$AL$8:$AL$87,$B25, Set!$B$8:$B$87,' Dashboard'!BW$8), IF($C$7=2035,COUNTIFS(Set!$AP$8:$AP$87,$B25, Set!$B$8:$B$87,' Dashboard'!BW$8),0))))))))))</f>
        <v>0</v>
      </c>
      <c r="BX25" s="131">
        <f>IF($C$7=2026,COUNTIFS(Set!$F$8:$F$87,$B25,Set!$B$8:$B$87,BX$8),IF($C$7=2027,COUNTIFS(Set!$J$8:$J$87,$B25,Set!$B$8:$B$87,' Dashboard'!BX$8),IF($C$7=2028,COUNTIFS(Set!$N$8:$N$87,$B25,Set!$B$8:$B$87,' Dashboard'!BX$8),IF($C$7=2029, COUNTIFS(Set!$R$8:$R$87,$B25, Set!$B$8:$B$87,' Dashboard'!BX$8),IF($C$7=2030, COUNTIFS(Set!$V$8:$V$87,$B25, Set!$B$8:$B$87,' Dashboard'!BX$8), IF($C$7=2031, COUNTIFS(Set!$Z$8:$Z$87,$B25, Set!$B$8:$B$87,' Dashboard'!BX$8),IF($C$7=2032, COUNTIFS(Set!$AD$8:$AD$87,$B25, Set!$B$8:$B$87,' Dashboard'!BX$8), IF($C$7=2033, COUNTIFS(Set!$AH$8:$AH$87,$B25, Set!$B$8:$B$87,' Dashboard'!BX$8), IF($C$7=2034, COUNTIFS(Set!$AL$8:$AL$87,$B25, Set!$B$8:$B$87,' Dashboard'!BX$8), IF($C$7=2035,COUNTIFS(Set!$AP$8:$AP$87,$B25, Set!$B$8:$B$87,' Dashboard'!BX$8),0))))))))))</f>
        <v>1</v>
      </c>
      <c r="BY25" s="131">
        <f>IF($C$7=2026,COUNTIFS(Set!$F$8:$F$87,$B25,Set!$B$8:$B$87,BY$8),IF($C$7=2027,COUNTIFS(Set!$J$8:$J$87,$B25,Set!$B$8:$B$87,' Dashboard'!BY$8),IF($C$7=2028,COUNTIFS(Set!$N$8:$N$87,$B25,Set!$B$8:$B$87,' Dashboard'!BY$8),IF($C$7=2029, COUNTIFS(Set!$R$8:$R$87,$B25, Set!$B$8:$B$87,' Dashboard'!BY$8),IF($C$7=2030, COUNTIFS(Set!$V$8:$V$87,$B25, Set!$B$8:$B$87,' Dashboard'!BY$8), IF($C$7=2031, COUNTIFS(Set!$Z$8:$Z$87,$B25, Set!$B$8:$B$87,' Dashboard'!BY$8),IF($C$7=2032, COUNTIFS(Set!$AD$8:$AD$87,$B25, Set!$B$8:$B$87,' Dashboard'!BY$8), IF($C$7=2033, COUNTIFS(Set!$AH$8:$AH$87,$B25, Set!$B$8:$B$87,' Dashboard'!BY$8), IF($C$7=2034, COUNTIFS(Set!$AL$8:$AL$87,$B25, Set!$B$8:$B$87,' Dashboard'!BY$8), IF($C$7=2035,COUNTIFS(Set!$AP$8:$AP$87,$B25, Set!$B$8:$B$87,' Dashboard'!BY$8),0))))))))))</f>
        <v>0</v>
      </c>
      <c r="BZ25" s="131">
        <f>IF($C$7=2026,COUNTIFS(Set!$F$8:$F$87,$B25,Set!$B$8:$B$87,BZ$8),IF($C$7=2027,COUNTIFS(Set!$J$8:$J$87,$B25,Set!$B$8:$B$87,' Dashboard'!BZ$8),IF($C$7=2028,COUNTIFS(Set!$N$8:$N$87,$B25,Set!$B$8:$B$87,' Dashboard'!BZ$8),IF($C$7=2029, COUNTIFS(Set!$R$8:$R$87,$B25, Set!$B$8:$B$87,' Dashboard'!BZ$8),IF($C$7=2030, COUNTIFS(Set!$V$8:$V$87,$B25, Set!$B$8:$B$87,' Dashboard'!BZ$8), IF($C$7=2031, COUNTIFS(Set!$Z$8:$Z$87,$B25, Set!$B$8:$B$87,' Dashboard'!BZ$8),IF($C$7=2032, COUNTIFS(Set!$AD$8:$AD$87,$B25, Set!$B$8:$B$87,' Dashboard'!BZ$8), IF($C$7=2033, COUNTIFS(Set!$AH$8:$AH$87,$B25, Set!$B$8:$B$87,' Dashboard'!BZ$8), IF($C$7=2034, COUNTIFS(Set!$AL$8:$AL$87,$B25, Set!$B$8:$B$87,' Dashboard'!BZ$8), IF($C$7=2035,COUNTIFS(Set!$AP$8:$AP$87,$B25, Set!$B$8:$B$87,' Dashboard'!BZ$8),0))))))))))</f>
        <v>0</v>
      </c>
      <c r="CA25" s="131">
        <f>IF($C$7=2026,COUNTIFS(Set!$F$8:$F$87,$B25,Set!$B$8:$B$87,CA$8),IF($C$7=2027,COUNTIFS(Set!$J$8:$J$87,$B25,Set!$B$8:$B$87,' Dashboard'!CA$8),IF($C$7=2028,COUNTIFS(Set!$N$8:$N$87,$B25,Set!$B$8:$B$87,' Dashboard'!CA$8),IF($C$7=2029, COUNTIFS(Set!$R$8:$R$87,$B25, Set!$B$8:$B$87,' Dashboard'!CA$8),IF($C$7=2030, COUNTIFS(Set!$V$8:$V$87,$B25, Set!$B$8:$B$87,' Dashboard'!CA$8), IF($C$7=2031, COUNTIFS(Set!$Z$8:$Z$87,$B25, Set!$B$8:$B$87,' Dashboard'!CA$8),IF($C$7=2032, COUNTIFS(Set!$AD$8:$AD$87,$B25, Set!$B$8:$B$87,' Dashboard'!CA$8), IF($C$7=2033, COUNTIFS(Set!$AH$8:$AH$87,$B25, Set!$B$8:$B$87,' Dashboard'!CA$8), IF($C$7=2034, COUNTIFS(Set!$AL$8:$AL$87,$B25, Set!$B$8:$B$87,' Dashboard'!CA$8), IF($C$7=2035,COUNTIFS(Set!$AP$8:$AP$87,$B25, Set!$B$8:$B$87,' Dashboard'!CA$8),0))))))))))</f>
        <v>0</v>
      </c>
      <c r="CB25" s="131">
        <f>IF($C$7=2026,COUNTIFS(Set!$F$8:$F$87,$B25,Set!$B$8:$B$87,CB$8),IF($C$7=2027,COUNTIFS(Set!$J$8:$J$87,$B25,Set!$B$8:$B$87,' Dashboard'!CB$8),IF($C$7=2028,COUNTIFS(Set!$N$8:$N$87,$B25,Set!$B$8:$B$87,' Dashboard'!CB$8),IF($C$7=2029, COUNTIFS(Set!$R$8:$R$87,$B25, Set!$B$8:$B$87,' Dashboard'!CB$8),IF($C$7=2030, COUNTIFS(Set!$V$8:$V$87,$B25, Set!$B$8:$B$87,' Dashboard'!CB$8), IF($C$7=2031, COUNTIFS(Set!$Z$8:$Z$87,$B25, Set!$B$8:$B$87,' Dashboard'!CB$8),IF($C$7=2032, COUNTIFS(Set!$AD$8:$AD$87,$B25, Set!$B$8:$B$87,' Dashboard'!CB$8), IF($C$7=2033, COUNTIFS(Set!$AH$8:$AH$87,$B25, Set!$B$8:$B$87,' Dashboard'!CB$8), IF($C$7=2034, COUNTIFS(Set!$AL$8:$AL$87,$B25, Set!$B$8:$B$87,' Dashboard'!CB$8), IF($C$7=2035,COUNTIFS(Set!$AP$8:$AP$87,$B25, Set!$B$8:$B$87,' Dashboard'!CB$8),0))))))))))</f>
        <v>0</v>
      </c>
      <c r="CC25" s="131">
        <f>IF($C$7=2026,COUNTIFS(Set!$F$8:$F$87,$B25,Set!$B$8:$B$87,CC$8),IF($C$7=2027,COUNTIFS(Set!$J$8:$J$87,$B25,Set!$B$8:$B$87,' Dashboard'!CC$8),IF($C$7=2028,COUNTIFS(Set!$N$8:$N$87,$B25,Set!$B$8:$B$87,' Dashboard'!CC$8),IF($C$7=2029, COUNTIFS(Set!$R$8:$R$87,$B25, Set!$B$8:$B$87,' Dashboard'!CC$8),IF($C$7=2030, COUNTIFS(Set!$V$8:$V$87,$B25, Set!$B$8:$B$87,' Dashboard'!CC$8), IF($C$7=2031, COUNTIFS(Set!$Z$8:$Z$87,$B25, Set!$B$8:$B$87,' Dashboard'!CC$8),IF($C$7=2032, COUNTIFS(Set!$AD$8:$AD$87,$B25, Set!$B$8:$B$87,' Dashboard'!CC$8), IF($C$7=2033, COUNTIFS(Set!$AH$8:$AH$87,$B25, Set!$B$8:$B$87,' Dashboard'!CC$8), IF($C$7=2034, COUNTIFS(Set!$AL$8:$AL$87,$B25, Set!$B$8:$B$87,' Dashboard'!CC$8), IF($C$7=2035,COUNTIFS(Set!$AP$8:$AP$87,$B25, Set!$B$8:$B$87,' Dashboard'!CC$8),0))))))))))</f>
        <v>0</v>
      </c>
      <c r="CE25" s="132">
        <f>IF($C$7=2026,COUNTIFS(Set!$F$8:$F$87,B25,Set!$C$8:$C$87,"=6"),IF($C$7=2027,COUNTIFS(Set!$J$8:$J$87,B25,Set!$C$8:$C$87,"=6"), IF($C$7=2028, COUNTIFS(Set!$N$8:$N$87,B25,Set!$C$8:$C$87,"=6"), IF($C$7=2029, COUNTIFS(Set!$R$8:$R$87,B25,Set!$C$8:$C$87,"=6"), IF($C$7=2030, COUNTIFS(Set!$V$8:$V$87,B25,Set!$C$8:$C$87,"=6"), IF($C$7=2031, COUNTIFS(Set!$Z$8:$Z$87,B25,Set!$C$8:$C$87,"=6"), IF($C$7=2032, COUNTIFS(Set!$AD$8:$AD$87,B25,Set!$C$8:$C$87,"=6"), IF($C$7=2033, COUNTIFS(Set!$AH$8:$AH$87,B25,Set!$C$8:$C$87,"=6"), IF($C$7=2034, COUNTIFS(Set!$AL$8:$AL$87,B25,Set!$C$8:$C$87,"=6"), IF($C$7=2035, COUNTIFS(Set!$AP$8:$AP$87,B25,Set!$C$8:$C$87,"=6"),0))))))))))</f>
        <v>0</v>
      </c>
      <c r="CF25" s="133">
        <f>IF($C$7=2026,COUNTIFS(Set!$F$8:$F$87,$B25,Set!$B$8:$B$87,CF$8),IF($C$7=2027,COUNTIFS(Set!$J$8:$J$87,$B25,Set!$B$8:$B$87,' Dashboard'!CF$8),IF($C$7=2028,COUNTIFS(Set!$N$8:$N$87,$B25,Set!$B$8:$B$87,' Dashboard'!CF$8),IF($C$7=2029, COUNTIFS(Set!$R$8:$R$87,$B25, Set!$B$8:$B$87,' Dashboard'!CF$8),IF($C$7=2030, COUNTIFS(Set!$V$8:$V$87,$B25, Set!$B$8:$B$87,' Dashboard'!CF$8), IF($C$7=2031, COUNTIFS(Set!$Z$8:$Z$87,$B25, Set!$B$8:$B$87,' Dashboard'!CF$8),IF($C$7=2032, COUNTIFS(Set!$AD$8:$AD$87,$B25, Set!$B$8:$B$87,' Dashboard'!CF$8), IF($C$7=2033, COUNTIFS(Set!$AH$8:$AH$87,$B25, Set!$B$8:$B$87,' Dashboard'!CF$8), IF($C$7=2034, COUNTIFS(Set!$AL$8:$AL$87,$B25, Set!$B$8:$B$87,' Dashboard'!CF$8), IF($C$7=2035,COUNTIFS(Set!$AP$8:$AP$87,$B25, Set!$B$8:$B$87,' Dashboard'!CF$8),0))))))))))</f>
        <v>0</v>
      </c>
      <c r="CG25" s="133">
        <f>IF($C$7=2026,COUNTIFS(Set!$F$8:$F$87,$B25,Set!$B$8:$B$87,CG$8),IF($C$7=2027,COUNTIFS(Set!$J$8:$J$87,$B25,Set!$B$8:$B$87,' Dashboard'!CG$8),IF($C$7=2028,COUNTIFS(Set!$N$8:$N$87,$B25,Set!$B$8:$B$87,' Dashboard'!CG$8),IF($C$7=2029, COUNTIFS(Set!$R$8:$R$87,$B25, Set!$B$8:$B$87,' Dashboard'!CG$8),IF($C$7=2030, COUNTIFS(Set!$V$8:$V$87,$B25, Set!$B$8:$B$87,' Dashboard'!CG$8), IF($C$7=2031, COUNTIFS(Set!$Z$8:$Z$87,$B25, Set!$B$8:$B$87,' Dashboard'!CG$8),IF($C$7=2032, COUNTIFS(Set!$AD$8:$AD$87,$B25, Set!$B$8:$B$87,' Dashboard'!CG$8), IF($C$7=2033, COUNTIFS(Set!$AH$8:$AH$87,$B25, Set!$B$8:$B$87,' Dashboard'!CG$8), IF($C$7=2034, COUNTIFS(Set!$AL$8:$AL$87,$B25, Set!$B$8:$B$87,' Dashboard'!CG$8), IF($C$7=2035,COUNTIFS(Set!$AP$8:$AP$87,$B25, Set!$B$8:$B$87,' Dashboard'!CG$8),0))))))))))</f>
        <v>0</v>
      </c>
      <c r="CH25" s="133">
        <f>IF($C$7=2026,COUNTIFS(Set!$F$8:$F$87,$B25,Set!$B$8:$B$87,CH$8),IF($C$7=2027,COUNTIFS(Set!$J$8:$J$87,$B25,Set!$B$8:$B$87,' Dashboard'!CH$8),IF($C$7=2028,COUNTIFS(Set!$N$8:$N$87,$B25,Set!$B$8:$B$87,' Dashboard'!CH$8),IF($C$7=2029, COUNTIFS(Set!$R$8:$R$87,$B25, Set!$B$8:$B$87,' Dashboard'!CH$8),IF($C$7=2030, COUNTIFS(Set!$V$8:$V$87,$B25, Set!$B$8:$B$87,' Dashboard'!CH$8), IF($C$7=2031, COUNTIFS(Set!$Z$8:$Z$87,$B25, Set!$B$8:$B$87,' Dashboard'!CH$8),IF($C$7=2032, COUNTIFS(Set!$AD$8:$AD$87,$B25, Set!$B$8:$B$87,' Dashboard'!CH$8), IF($C$7=2033, COUNTIFS(Set!$AH$8:$AH$87,$B25, Set!$B$8:$B$87,' Dashboard'!CH$8), IF($C$7=2034, COUNTIFS(Set!$AL$8:$AL$87,$B25, Set!$B$8:$B$87,' Dashboard'!CH$8), IF($C$7=2035,COUNTIFS(Set!$AP$8:$AP$87,$B25, Set!$B$8:$B$87,' Dashboard'!CH$8),0))))))))))</f>
        <v>0</v>
      </c>
      <c r="CI25" s="133">
        <f>IF($C$7=2026,COUNTIFS(Set!$F$8:$F$87,$B25,Set!$B$8:$B$87,CI$8),IF($C$7=2027,COUNTIFS(Set!$J$8:$J$87,$B25,Set!$B$8:$B$87,' Dashboard'!CI$8),IF($C$7=2028,COUNTIFS(Set!$N$8:$N$87,$B25,Set!$B$8:$B$87,' Dashboard'!CI$8),IF($C$7=2029, COUNTIFS(Set!$R$8:$R$87,$B25, Set!$B$8:$B$87,' Dashboard'!CI$8),IF($C$7=2030, COUNTIFS(Set!$V$8:$V$87,$B25, Set!$B$8:$B$87,' Dashboard'!CI$8), IF($C$7=2031, COUNTIFS(Set!$Z$8:$Z$87,$B25, Set!$B$8:$B$87,' Dashboard'!CI$8),IF($C$7=2032, COUNTIFS(Set!$AD$8:$AD$87,$B25, Set!$B$8:$B$87,' Dashboard'!CI$8), IF($C$7=2033, COUNTIFS(Set!$AH$8:$AH$87,$B25, Set!$B$8:$B$87,' Dashboard'!CI$8), IF($C$7=2034, COUNTIFS(Set!$AL$8:$AL$87,$B25, Set!$B$8:$B$87,' Dashboard'!CI$8), IF($C$7=2035,COUNTIFS(Set!$AP$8:$AP$87,$B25, Set!$B$8:$B$87,' Dashboard'!CI$8),0))))))))))</f>
        <v>0</v>
      </c>
      <c r="CK25" s="126">
        <f>IF($C$7=2026,COUNTIFS(Set!$F$8:$F$87,B25,Set!$C$8:$C$87,"=7"),IF($C$7=2027,COUNTIFS(Set!$J$8:$J$87,B25,Set!$C$8:$C$87,"=7"), IF($C$7=2028, COUNTIFS(Set!$N$8:$N$87,B25,Set!$C$8:$C$87,"=7"), IF($C$7=2029, COUNTIFS(Set!$R$8:$R$87,B25,Set!$C$8:$C$87,"=7"), IF($C$7=2030, COUNTIFS(Set!$V$8:$V$87,B25,Set!$C$8:$C$87,"=7"), IF($C$7=2031, COUNTIFS(Set!$Z$8:$Z$87,B25,Set!$C$8:$C$87,"=7"), IF($C$7=2032, COUNTIFS(Set!$AD$8:$AD$87,B25,Set!$C$8:$C$87,"=7"), IF($C$7=2033, COUNTIFS(Set!$AH$8:$AH$87,B25,Set!$C$8:$C$87,"=7"), IF($C$7=2034, COUNTIFS(Set!$AL$8:$AL$87,B25,Set!$C$8:$C$87,"=7"), IF($C$7=2035, COUNTIFS(Set!$AP$8:$AP$87,B25,Set!$C$8:$C$87,"=7"),0))))))))))</f>
        <v>0</v>
      </c>
      <c r="CL25" s="131">
        <f>IF($C$7=2026,COUNTIFS(Set!$F$8:$F$87,$B25,Set!$B$8:$B$87,CL$8),IF($C$7=2027,COUNTIFS(Set!$J$8:$J$87,$B25,Set!$B$8:$B$87,' Dashboard'!CL$8),IF($C$7=2028,COUNTIFS(Set!$N$8:$N$87,$B25,Set!$B$8:$B$87,' Dashboard'!CL$8),IF($C$7=2029, COUNTIFS(Set!$R$8:$R$87,$B25, Set!$B$8:$B$87,' Dashboard'!CL$8),IF($C$7=2030, COUNTIFS(Set!$V$8:$V$87,$B25, Set!$B$8:$B$87,' Dashboard'!CL$8), IF($C$7=2031, COUNTIFS(Set!$Z$8:$Z$87,$B25, Set!$B$8:$B$87,' Dashboard'!CL$8),IF($C$7=2032, COUNTIFS(Set!$AD$8:$AD$87,$B25, Set!$B$8:$B$87,' Dashboard'!CL$8), IF($C$7=2033, COUNTIFS(Set!$AH$8:$AH$87,$B25, Set!$B$8:$B$87,' Dashboard'!CL$8), IF($C$7=2034, COUNTIFS(Set!$AL$8:$AL$87,$B25, Set!$B$8:$B$87,' Dashboard'!CL$8), IF($C$7=2035,COUNTIFS(Set!$AP$8:$AP$87,$B25, Set!$B$8:$B$87,' Dashboard'!CL$8),0))))))))))</f>
        <v>0</v>
      </c>
      <c r="CM25" s="131">
        <f>IF($C$7=2026,COUNTIFS(Set!$F$8:$F$87,$B25,Set!$B$8:$B$87,CM$8),IF($C$7=2027,COUNTIFS(Set!$J$8:$J$87,$B25,Set!$B$8:$B$87,' Dashboard'!CM$8),IF($C$7=2028,COUNTIFS(Set!$N$8:$N$87,$B25,Set!$B$8:$B$87,' Dashboard'!CM$8),IF($C$7=2029, COUNTIFS(Set!$R$8:$R$87,$B25, Set!$B$8:$B$87,' Dashboard'!CM$8),IF($C$7=2030, COUNTIFS(Set!$V$8:$V$87,$B25, Set!$B$8:$B$87,' Dashboard'!CM$8), IF($C$7=2031, COUNTIFS(Set!$Z$8:$Z$87,$B25, Set!$B$8:$B$87,' Dashboard'!CM$8),IF($C$7=2032, COUNTIFS(Set!$AD$8:$AD$87,$B25, Set!$B$8:$B$87,' Dashboard'!CM$8), IF($C$7=2033, COUNTIFS(Set!$AH$8:$AH$87,$B25, Set!$B$8:$B$87,' Dashboard'!CM$8), IF($C$7=2034, COUNTIFS(Set!$AL$8:$AL$87,$B25, Set!$B$8:$B$87,' Dashboard'!CM$8), IF($C$7=2035,COUNTIFS(Set!$AP$8:$AP$87,$B25, Set!$B$8:$B$87,' Dashboard'!CM$8),0))))))))))</f>
        <v>0</v>
      </c>
      <c r="CN25" s="131">
        <f>IF($C$7=2026,COUNTIFS(Set!$F$8:$F$87,$B25,Set!$B$8:$B$87,CN$8),IF($C$7=2027,COUNTIFS(Set!$J$8:$J$87,$B25,Set!$B$8:$B$87,' Dashboard'!CN$8),IF($C$7=2028,COUNTIFS(Set!$N$8:$N$87,$B25,Set!$B$8:$B$87,' Dashboard'!CN$8),IF($C$7=2029, COUNTIFS(Set!$R$8:$R$87,$B25, Set!$B$8:$B$87,' Dashboard'!CN$8),IF($C$7=2030, COUNTIFS(Set!$V$8:$V$87,$B25, Set!$B$8:$B$87,' Dashboard'!CN$8), IF($C$7=2031, COUNTIFS(Set!$Z$8:$Z$87,$B25, Set!$B$8:$B$87,' Dashboard'!CN$8),IF($C$7=2032, COUNTIFS(Set!$AD$8:$AD$87,$B25, Set!$B$8:$B$87,' Dashboard'!CN$8), IF($C$7=2033, COUNTIFS(Set!$AH$8:$AH$87,$B25, Set!$B$8:$B$87,' Dashboard'!CN$8), IF($C$7=2034, COUNTIFS(Set!$AL$8:$AL$87,$B25, Set!$B$8:$B$87,' Dashboard'!CN$8), IF($C$7=2035,COUNTIFS(Set!$AP$8:$AP$87,$B25, Set!$B$8:$B$87,' Dashboard'!CN$8),0))))))))))</f>
        <v>0</v>
      </c>
      <c r="CO25" s="131">
        <f>IF($C$7=2026,COUNTIFS(Set!$F$8:$F$87,$B25,Set!$B$8:$B$87,CO$8),IF($C$7=2027,COUNTIFS(Set!$J$8:$J$87,$B25,Set!$B$8:$B$87,' Dashboard'!CO$8),IF($C$7=2028,COUNTIFS(Set!$N$8:$N$87,$B25,Set!$B$8:$B$87,' Dashboard'!CO$8),IF($C$7=2029, COUNTIFS(Set!$R$8:$R$87,$B25, Set!$B$8:$B$87,' Dashboard'!CO$8),IF($C$7=2030, COUNTIFS(Set!$V$8:$V$87,$B25, Set!$B$8:$B$87,' Dashboard'!CO$8), IF($C$7=2031, COUNTIFS(Set!$Z$8:$Z$87,$B25, Set!$B$8:$B$87,' Dashboard'!CO$8),IF($C$7=2032, COUNTIFS(Set!$AD$8:$AD$87,$B25, Set!$B$8:$B$87,' Dashboard'!CO$8), IF($C$7=2033, COUNTIFS(Set!$AH$8:$AH$87,$B25, Set!$B$8:$B$87,' Dashboard'!CO$8), IF($C$7=2034, COUNTIFS(Set!$AL$8:$AL$87,$B25, Set!$B$8:$B$87,' Dashboard'!CO$8), IF($C$7=2035,COUNTIFS(Set!$AP$8:$AP$87,$B25, Set!$B$8:$B$87,' Dashboard'!CO$8),0))))))))))</f>
        <v>0</v>
      </c>
      <c r="CP25" s="131">
        <f>IF($C$7=2026,COUNTIFS(Set!$F$8:$F$87,$B25,Set!$B$8:$B$87,CP$8),IF($C$7=2027,COUNTIFS(Set!$J$8:$J$87,$B25,Set!$B$8:$B$87,' Dashboard'!CP$8),IF($C$7=2028,COUNTIFS(Set!$N$8:$N$87,$B25,Set!$B$8:$B$87,' Dashboard'!CP$8),IF($C$7=2029, COUNTIFS(Set!$R$8:$R$87,$B25, Set!$B$8:$B$87,' Dashboard'!CP$8),IF($C$7=2030, COUNTIFS(Set!$V$8:$V$87,$B25, Set!$B$8:$B$87,' Dashboard'!CP$8), IF($C$7=2031, COUNTIFS(Set!$Z$8:$Z$87,$B25, Set!$B$8:$B$87,' Dashboard'!CP$8),IF($C$7=2032, COUNTIFS(Set!$AD$8:$AD$87,$B25, Set!$B$8:$B$87,' Dashboard'!CP$8), IF($C$7=2033, COUNTIFS(Set!$AH$8:$AH$87,$B25, Set!$B$8:$B$87,' Dashboard'!CP$8), IF($C$7=2034, COUNTIFS(Set!$AL$8:$AL$87,$B25, Set!$B$8:$B$87,' Dashboard'!CP$8), IF($C$7=2035,COUNTIFS(Set!$AP$8:$AP$87,$B25, Set!$B$8:$B$87,' Dashboard'!CP$8),0))))))))))</f>
        <v>0</v>
      </c>
      <c r="CR25" s="132">
        <f>IF($C$7=2026,COUNTIFS(Set!$F$8:$F$87,B25,Set!$C$8:$C$87,"=8"),IF($C$7=2027,COUNTIFS(Set!$J$8:$J$87,B25,Set!$C$8:$C$87,"=8"), IF($C$7=2028, COUNTIFS(Set!$N$8:$N$87,B25,Set!$C$8:$C$87,"=8"), IF($C$7=2029, COUNTIFS(Set!$R$8:$R$87,B25,Set!$C$8:$C$87,"=8"), IF($C$7=2030, COUNTIFS(Set!$V$8:$V$87,B25,Set!$C$8:$C$87,"=8"), IF($C$7=2031, COUNTIFS(Set!$Z$8:$Z$87,B25,Set!$C$8:$C$87,"=8"), IF($C$7=2032, COUNTIFS(Set!$AD$8:$AD$87,B25,Set!$C$8:$C$87,"=8"), IF($C$7=2033, COUNTIFS(Set!$AH$8:$AH$87,B25,Set!$C$8:$C$87,"=8"), IF($C$7=2034, COUNTIFS(Set!$AL$8:$AL$87,B25,Set!$C$8:$C$87,"=8"), IF($C$7=2035, COUNTIFS(Set!$AP$8:$AP$87,B25,Set!$C$8:$C$87,"=8"),0))))))))))</f>
        <v>0</v>
      </c>
      <c r="CS25" s="133">
        <f>IF($C$7=2026,COUNTIFS(Set!$F$8:$F$87,$B25,Set!$B$8:$B$87,CS$8),IF($C$7=2027,COUNTIFS(Set!$J$8:$J$87,$B25,Set!$B$8:$B$87,' Dashboard'!CS$8),IF($C$7=2028,COUNTIFS(Set!$N$8:$N$87,$B25,Set!$B$8:$B$87,' Dashboard'!CS$8),IF($C$7=2029, COUNTIFS(Set!$R$8:$R$87,$B25, Set!$B$8:$B$87,' Dashboard'!CS$8),IF($C$7=2030, COUNTIFS(Set!$V$8:$V$87,$B25, Set!$B$8:$B$87,' Dashboard'!CS$8), IF($C$7=2031, COUNTIFS(Set!$Z$8:$Z$87,$B25, Set!$B$8:$B$87,' Dashboard'!CS$8),IF($C$7=2032, COUNTIFS(Set!$AD$8:$AD$87,$B25, Set!$B$8:$B$87,' Dashboard'!CS$8), IF($C$7=2033, COUNTIFS(Set!$AH$8:$AH$87,$B25, Set!$B$8:$B$87,' Dashboard'!CS$8), IF($C$7=2034, COUNTIFS(Set!$AL$8:$AL$87,$B25, Set!$B$8:$B$87,' Dashboard'!CS$8), IF($C$7=2035,COUNTIFS(Set!$AP$8:$AP$87,$B25, Set!$B$8:$B$87,' Dashboard'!CS$8),0))))))))))</f>
        <v>0</v>
      </c>
      <c r="CT25" s="133">
        <f>IF($C$7=2026,COUNTIFS(Set!$F$8:$F$87,$B25,Set!$B$8:$B$87,CT$8),IF($C$7=2027,COUNTIFS(Set!$J$8:$J$87,$B25,Set!$B$8:$B$87,' Dashboard'!CT$8),IF($C$7=2028,COUNTIFS(Set!$N$8:$N$87,$B25,Set!$B$8:$B$87,' Dashboard'!CT$8),IF($C$7=2029, COUNTIFS(Set!$R$8:$R$87,$B25, Set!$B$8:$B$87,' Dashboard'!CT$8),IF($C$7=2030, COUNTIFS(Set!$V$8:$V$87,$B25, Set!$B$8:$B$87,' Dashboard'!CT$8), IF($C$7=2031, COUNTIFS(Set!$Z$8:$Z$87,$B25, Set!$B$8:$B$87,' Dashboard'!CT$8),IF($C$7=2032, COUNTIFS(Set!$AD$8:$AD$87,$B25, Set!$B$8:$B$87,' Dashboard'!CT$8), IF($C$7=2033, COUNTIFS(Set!$AH$8:$AH$87,$B25, Set!$B$8:$B$87,' Dashboard'!CT$8), IF($C$7=2034, COUNTIFS(Set!$AL$8:$AL$87,$B25, Set!$B$8:$B$87,' Dashboard'!CT$8), IF($C$7=2035,COUNTIFS(Set!$AP$8:$AP$87,$B25, Set!$B$8:$B$87,' Dashboard'!CT$8),0))))))))))</f>
        <v>0</v>
      </c>
      <c r="CU25" s="133">
        <f>IF($C$7=2026,COUNTIFS(Set!$F$8:$F$87,$B25,Set!$B$8:$B$87,CU$8),IF($C$7=2027,COUNTIFS(Set!$J$8:$J$87,$B25,Set!$B$8:$B$87,' Dashboard'!CU$8),IF($C$7=2028,COUNTIFS(Set!$N$8:$N$87,$B25,Set!$B$8:$B$87,' Dashboard'!CU$8),IF($C$7=2029, COUNTIFS(Set!$R$8:$R$87,$B25, Set!$B$8:$B$87,' Dashboard'!CU$8),IF($C$7=2030, COUNTIFS(Set!$V$8:$V$87,$B25, Set!$B$8:$B$87,' Dashboard'!CU$8), IF($C$7=2031, COUNTIFS(Set!$Z$8:$Z$87,$B25, Set!$B$8:$B$87,' Dashboard'!CU$8),IF($C$7=2032, COUNTIFS(Set!$AD$8:$AD$87,$B25, Set!$B$8:$B$87,' Dashboard'!CU$8), IF($C$7=2033, COUNTIFS(Set!$AH$8:$AH$87,$B25, Set!$B$8:$B$87,' Dashboard'!CU$8), IF($C$7=2034, COUNTIFS(Set!$AL$8:$AL$87,$B25, Set!$B$8:$B$87,' Dashboard'!CU$8), IF($C$7=2035,COUNTIFS(Set!$AP$8:$AP$87,$B25, Set!$B$8:$B$87,' Dashboard'!CU$8),0))))))))))</f>
        <v>0</v>
      </c>
      <c r="CW25" s="126">
        <f>IF($C$7=2026,COUNTIFS(Set!$F$8:$F$87,B25,Set!$C$8:$C$87,"=9"),IF($C$7=2027,COUNTIFS(Set!$J$8:$J$87,B25,Set!$C$8:$C$87,"=9"), IF($C$7=2028, COUNTIFS(Set!$N$8:$N$87,B25,Set!$C$8:$C$87,"=9"), IF($C$7=2029, COUNTIFS(Set!$R$8:$R$87,B25,Set!$C$8:$C$87,"=9"), IF($C$7=2030, COUNTIFS(Set!$V$8:$V$87,B25,Set!$C$8:$C$87,"=9"), IF($C$7=2031, COUNTIFS(Set!$Z$8:$Z$87,B25,Set!$C$8:$C$87,"=9"), IF($C$7=2032, COUNTIFS(Set!$AD$8:$AD$87,B25,Set!$C$8:$C$87,"=9"), IF($C$7=2033, COUNTIFS(Set!$AH$8:$AH$87,B25,Set!$C$8:$C$87,"=9"), IF($C$7=2034, COUNTIFS(Set!$AL$8:$AL$87,B25,Set!$C$8:$C$87,"=9"), IF($C$7=2035, COUNTIFS(Set!$AP$8:$AP$87,B25,Set!$C$8:$C$87,"=9"),0))))))))))</f>
        <v>0</v>
      </c>
      <c r="CX25" s="131">
        <f>IF($C$7=2026,COUNTIFS(Set!$F$8:$F$87,$B25,Set!$B$8:$B$87,CX$8),IF($C$7=2027,COUNTIFS(Set!$J$8:$J$87,$B25,Set!$B$8:$B$87,' Dashboard'!CX$8),IF($C$7=2028,COUNTIFS(Set!$N$8:$N$87,$B25,Set!$B$8:$B$87,' Dashboard'!CX$8),IF($C$7=2029, COUNTIFS(Set!$R$8:$R$87,$B25, Set!$B$8:$B$87,' Dashboard'!CX$8),IF($C$7=2030, COUNTIFS(Set!$V$8:$V$87,$B25, Set!$B$8:$B$87,' Dashboard'!CX$8), IF($C$7=2031, COUNTIFS(Set!$Z$8:$Z$87,$B25, Set!$B$8:$B$87,' Dashboard'!CX$8),IF($C$7=2032, COUNTIFS(Set!$AD$8:$AD$87,$B25, Set!$B$8:$B$87,' Dashboard'!CX$8), IF($C$7=2033, COUNTIFS(Set!$AH$8:$AH$87,$B25, Set!$B$8:$B$87,' Dashboard'!CX$8), IF($C$7=2034, COUNTIFS(Set!$AL$8:$AL$87,$B25, Set!$B$8:$B$87,' Dashboard'!CX$8), IF($C$7=2035,COUNTIFS(Set!$AP$8:$AP$87,$B25, Set!$B$8:$B$87,' Dashboard'!CX$8),0))))))))))</f>
        <v>0</v>
      </c>
    </row>
    <row r="26" spans="2:102" ht="12.75" customHeight="1" x14ac:dyDescent="0.25">
      <c r="B26" s="118">
        <f>'Hilfstabellen &amp; Legenden'!D13</f>
        <v>0</v>
      </c>
      <c r="C26" s="141">
        <f t="shared" si="12"/>
        <v>0</v>
      </c>
      <c r="D26" s="142">
        <f t="shared" si="13"/>
        <v>0</v>
      </c>
      <c r="F26" s="126">
        <f>IF($C$7=2026,COUNTIFS(Set!$F$8:$F$87,B26,Set!$C$8:$C$87,"=1"),IF($C$7=2027,COUNTIFS(Set!$J$8:$J$87,B26,Set!$C$8:$C$87,"=1"), IF($C$7=2028, COUNTIFS(Set!$N$8:$N$87,B26,Set!$C$8:$C$87,"=1"), IF($C$7=2029, COUNTIFS(Set!$R$8:$R$87,B26,Set!$C$8:$C$87,"=1"), IF($C$7=2030, COUNTIFS(Set!$V$8:$V$87,B26,Set!$C$8:$C$87,"=1"), IF($C$7=2031, COUNTIFS(Set!$Z$8:$Z$87,B26,Set!$C$8:$C$87,"=1"), IF($C$7=2032, COUNTIFS(Set!$AD$8:$AD$87,B26,Set!$C$8:$C$87,"=1"), IF($C$7=2033, COUNTIFS(Set!$AH$8:$AH$87,B26,Set!$C$8:$C$87,"=1"), IF($C$7=2034, COUNTIFS(Set!$AL$8:$AL$87,B26,Set!$C$8:$C$87,"=1"), IF($C$7=2035, COUNTIFS(Set!$AP$8:$AP$87,B26,Set!$C$8:$C$87,"=1"),0))))))))))</f>
        <v>0</v>
      </c>
      <c r="G26" s="127">
        <f>IF($C$7=2026,COUNTIFS(Set!$F$8:$F$87,$B26,Set!$B$8:$B$87,G$8),IF($C$7=2027,COUNTIFS(Set!$J$8:$J$87,$B26,Set!$B$8:$B$87,' Dashboard'!G$8),IF($C$7=2028,COUNTIFS(Set!$N$8:$N$87,$B26,Set!$B$8:$B$87,' Dashboard'!G$8),IF($C$7=2029, COUNTIFS(Set!$R$8:$R$87,$B26, Set!$B$8:$B$87,' Dashboard'!G$8),IF($C$7=2030, COUNTIFS(Set!$V$8:$V$87,$B26, Set!$B$8:$B$87,' Dashboard'!G$8), IF($C$7=2031, COUNTIFS(Set!$Z$8:$Z$87,$B26, Set!$B$8:$B$87,' Dashboard'!G$8),IF($C$7=2032, COUNTIFS(Set!$AD$8:$AD$87,$B26, Set!$B$8:$B$87,' Dashboard'!G$8), IF($C$7=2033, COUNTIFS(Set!$AH$8:$AH$87,$B26, Set!$B$8:$B$87,' Dashboard'!G$8), IF($C$7=2034, COUNTIFS(Set!$AL$8:$AL$87,$B26, Set!$B$8:$B$87,' Dashboard'!G$8), IF($C$7=2035,COUNTIFS(Set!$AP$8:$AP$87,$B26, Set!$B$8:$B$87,' Dashboard'!G$8),0))))))))))</f>
        <v>0</v>
      </c>
      <c r="H26" s="127">
        <f>IF($C$7=2026,COUNTIFS(Set!$F$8:$F$87,$B26,Set!$B$8:$B$87,H$8),IF($C$7=2027,COUNTIFS(Set!$J$8:$J$87,$B26,Set!$B$8:$B$87,' Dashboard'!H$8),IF($C$7=2028,COUNTIFS(Set!$N$8:$N$87,$B26,Set!$B$8:$B$87,' Dashboard'!H$8),IF($C$7=2029, COUNTIFS(Set!$R$8:$R$87,$B26, Set!$B$8:$B$87,' Dashboard'!H$8),IF($C$7=2030, COUNTIFS(Set!$V$8:$V$87,$B26, Set!$B$8:$B$87,' Dashboard'!H$8), IF($C$7=2031, COUNTIFS(Set!$Z$8:$Z$87,$B26, Set!$B$8:$B$87,' Dashboard'!H$8),IF($C$7=2032, COUNTIFS(Set!$AD$8:$AD$87,$B26, Set!$B$8:$B$87,' Dashboard'!H$8), IF($C$7=2033, COUNTIFS(Set!$AH$8:$AH$87,$B26, Set!$B$8:$B$87,' Dashboard'!H$8), IF($C$7=2034, COUNTIFS(Set!$AL$8:$AL$87,$B26, Set!$B$8:$B$87,' Dashboard'!H$8), IF($C$7=2035,COUNTIFS(Set!$AP$8:$AP$87,$B26, Set!$B$8:$B$87,' Dashboard'!H$8),0))))))))))</f>
        <v>0</v>
      </c>
      <c r="I26" s="127">
        <f>IF($C$7=2026,COUNTIFS(Set!$F$8:$F$87,$B26,Set!$B$8:$B$87,I$8),IF($C$7=2027,COUNTIFS(Set!$J$8:$J$87,$B26,Set!$B$8:$B$87,' Dashboard'!I$8),IF($C$7=2028,COUNTIFS(Set!$N$8:$N$87,$B26,Set!$B$8:$B$87,' Dashboard'!I$8),IF($C$7=2029, COUNTIFS(Set!$R$8:$R$87,$B26, Set!$B$8:$B$87,' Dashboard'!I$8),IF($C$7=2030, COUNTIFS(Set!$V$8:$V$87,$B26, Set!$B$8:$B$87,' Dashboard'!I$8), IF($C$7=2031, COUNTIFS(Set!$Z$8:$Z$87,$B26, Set!$B$8:$B$87,' Dashboard'!I$8),IF($C$7=2032, COUNTIFS(Set!$AD$8:$AD$87,$B26, Set!$B$8:$B$87,' Dashboard'!I$8), IF($C$7=2033, COUNTIFS(Set!$AH$8:$AH$87,$B26, Set!$B$8:$B$87,' Dashboard'!I$8), IF($C$7=2034, COUNTIFS(Set!$AL$8:$AL$87,$B26, Set!$B$8:$B$87,' Dashboard'!I$8), IF($C$7=2035,COUNTIFS(Set!$AP$8:$AP$87,$B26, Set!$B$8:$B$87,' Dashboard'!I$8),0))))))))))</f>
        <v>0</v>
      </c>
      <c r="J26" s="127">
        <f>IF($C$7=2026,COUNTIFS(Set!$F$8:$F$87,$B26,Set!$B$8:$B$87,J$8),IF($C$7=2027,COUNTIFS(Set!$J$8:$J$87,$B26,Set!$B$8:$B$87,' Dashboard'!J$8),IF($C$7=2028,COUNTIFS(Set!$N$8:$N$87,$B26,Set!$B$8:$B$87,' Dashboard'!J$8),IF($C$7=2029, COUNTIFS(Set!$R$8:$R$87,$B26, Set!$B$8:$B$87,' Dashboard'!J$8),IF($C$7=2030, COUNTIFS(Set!$V$8:$V$87,$B26, Set!$B$8:$B$87,' Dashboard'!J$8), IF($C$7=2031, COUNTIFS(Set!$Z$8:$Z$87,$B26, Set!$B$8:$B$87,' Dashboard'!J$8),IF($C$7=2032, COUNTIFS(Set!$AD$8:$AD$87,$B26, Set!$B$8:$B$87,' Dashboard'!J$8), IF($C$7=2033, COUNTIFS(Set!$AH$8:$AH$87,$B26, Set!$B$8:$B$87,' Dashboard'!J$8), IF($C$7=2034, COUNTIFS(Set!$AL$8:$AL$87,$B26, Set!$B$8:$B$87,' Dashboard'!J$8), IF($C$7=2035,COUNTIFS(Set!$AP$8:$AP$87,$B26, Set!$B$8:$B$87,' Dashboard'!J$8),0))))))))))</f>
        <v>0</v>
      </c>
      <c r="K26" s="108"/>
      <c r="L26" s="129">
        <f>IF($C$7=2026,COUNTIFS(Set!$F$8:$F$87,B26,Set!$C$8:$C$87,"=2"),IF($C$7=2027,COUNTIFS(Set!$J$8:$J$87,B26,Set!$C$8:$C$87,"=2"), IF($C$7=2028, COUNTIFS(Set!$N$8:$N$87,B26,Set!$C$8:$C$87,"=2"), IF($C$7=2029, COUNTIFS(Set!$R$8:$R$87,B26,Set!C$8:$C$87,"=2"), IF($C$7=2030, COUNTIFS(Set!$V$8:$V$87,B26,Set!$C$8:$C$87,"=2"), IF($C$7=2031, COUNTIFS(Set!$Z$8:$Z$87,B26,Set!$C$8:$C$87,"=2"), IF($C$7=2032, COUNTIFS(Set!$AD$8:$AD$87,B26,Set!$C$8:$C$87,"=2"), IF($C$7=2033, COUNTIFS(Set!$AH$8:$AH$87,B26,Set!$C$8:$C$87,"=2"), IF($C$7=2034, COUNTIFS(Set!$AL$8:$AL$87,B26,Set!$C$8:$C$87,"=2"), IF($C$7=2035, COUNTIFS(Set!$AP$8:$AP$87,B26,Set!$C$8:$C$87,"=2"),0))))))))))</f>
        <v>0</v>
      </c>
      <c r="M26" s="130">
        <f>IF($C$7=2026,COUNTIFS(Set!$F$8:$F$87,$B26,Set!$B$8:$B$87,M$8),IF($C$7=2027,COUNTIFS(Set!$J$8:$J$87,$B26,Set!$B$8:$B$87,' Dashboard'!M$8),IF($C$7=2028,COUNTIFS(Set!$N$8:$N$87,$B26,Set!$B$8:$B$87,' Dashboard'!M$8),IF($C$7=2029, COUNTIFS(Set!$R$8:$R$87,$B26, Set!$B$8:$B$87,' Dashboard'!M$8),IF($C$7=2030, COUNTIFS(Set!$V$8:$V$87,$B26, Set!$B$8:$B$87,' Dashboard'!M$8), IF($C$7=2031, COUNTIFS(Set!$Z$8:$Z$87,$B26, Set!$B$8:$B$87,' Dashboard'!M$8),IF($C$7=2032, COUNTIFS(Set!$AD$8:$AD$87,$B26, Set!$B$8:$B$87,' Dashboard'!M$8), IF($C$7=2033, COUNTIFS(Set!$AH$8:$AH$87,$B26, Set!$B$8:$B$87,' Dashboard'!M$8), IF($C$7=2034, COUNTIFS(Set!$AL$8:$AL$87,$B26, Set!$B$8:$B$87,' Dashboard'!M$8), IF($C$7=2035,COUNTIFS(Set!$AP$8:$AP$87,$B26, Set!$B$8:$B$87,' Dashboard'!M$8),0))))))))))</f>
        <v>0</v>
      </c>
      <c r="N26" s="130">
        <f>IF($C$7=2026,COUNTIFS(Set!$F$8:$F$87,$B26,Set!$B$8:$B$87,N$8),IF($C$7=2027,COUNTIFS(Set!$J$8:$J$87,$B26,Set!$B$8:$B$87,' Dashboard'!N$8),IF($C$7=2028,COUNTIFS(Set!$N$8:$N$87,$B26,Set!$B$8:$B$87,' Dashboard'!N$8),IF($C$7=2029, COUNTIFS(Set!$R$8:$R$87,$B26, Set!$B$8:$B$87,' Dashboard'!N$8),IF($C$7=2030, COUNTIFS(Set!$V$8:$V$87,$B26, Set!$B$8:$B$87,' Dashboard'!N$8), IF($C$7=2031, COUNTIFS(Set!$Z$8:$Z$87,$B26, Set!$B$8:$B$87,' Dashboard'!N$8),IF($C$7=2032, COUNTIFS(Set!$AD$8:$AD$87,$B26, Set!$B$8:$B$87,' Dashboard'!N$8), IF($C$7=2033, COUNTIFS(Set!$AH$8:$AH$87,$B26, Set!$B$8:$B$87,' Dashboard'!N$8), IF($C$7=2034, COUNTIFS(Set!$AL$8:$AL$87,$B26, Set!$B$8:$B$87,' Dashboard'!N$8), IF($C$7=2035,COUNTIFS(Set!$AP$8:$AP$87,$B26, Set!$B$8:$B$87,' Dashboard'!N$8),0))))))))))</f>
        <v>0</v>
      </c>
      <c r="O26" s="130">
        <f>IF($C$7=2026,COUNTIFS(Set!$F$8:$F$87,$B26,Set!$B$8:$B$87,O$8),IF($C$7=2027,COUNTIFS(Set!$J$8:$J$87,$B26,Set!$B$8:$B$87,' Dashboard'!O$8),IF($C$7=2028,COUNTIFS(Set!$N$8:$N$87,$B26,Set!$B$8:$B$87,' Dashboard'!O$8),IF($C$7=2029, COUNTIFS(Set!$R$8:$R$87,$B26, Set!$B$8:$B$87,' Dashboard'!O$8),IF($C$7=2030, COUNTIFS(Set!$V$8:$V$87,$B26, Set!$B$8:$B$87,' Dashboard'!O$8), IF($C$7=2031, COUNTIFS(Set!$Z$8:$Z$87,$B26, Set!$B$8:$B$87,' Dashboard'!O$8),IF($C$7=2032, COUNTIFS(Set!$AD$8:$AD$87,$B26, Set!$B$8:$B$87,' Dashboard'!O$8), IF($C$7=2033, COUNTIFS(Set!$AH$8:$AH$87,$B26, Set!$B$8:$B$87,' Dashboard'!O$8), IF($C$7=2034, COUNTIFS(Set!$AL$8:$AL$87,$B26, Set!$B$8:$B$87,' Dashboard'!O$8), IF($C$7=2035,COUNTIFS(Set!$AP$8:$AP$87,$B26, Set!$B$8:$B$87,' Dashboard'!O$8),0))))))))))</f>
        <v>0</v>
      </c>
      <c r="P26" s="130">
        <f>IF($C$7=2026,COUNTIFS(Set!$F$8:$F$87,$B26,Set!$B$8:$B$87,P$8),IF($C$7=2027,COUNTIFS(Set!$J$8:$J$87,$B26,Set!$B$8:$B$87,' Dashboard'!P$8),IF($C$7=2028,COUNTIFS(Set!$N$8:$N$87,$B26,Set!$B$8:$B$87,' Dashboard'!P$8),IF($C$7=2029, COUNTIFS(Set!$R$8:$R$87,$B26, Set!$B$8:$B$87,' Dashboard'!P$8),IF($C$7=2030, COUNTIFS(Set!$V$8:$V$87,$B26, Set!$B$8:$B$87,' Dashboard'!P$8), IF($C$7=2031, COUNTIFS(Set!$Z$8:$Z$87,$B26, Set!$B$8:$B$87,' Dashboard'!P$8),IF($C$7=2032, COUNTIFS(Set!$AD$8:$AD$87,$B26, Set!$B$8:$B$87,' Dashboard'!P$8), IF($C$7=2033, COUNTIFS(Set!$AH$8:$AH$87,$B26, Set!$B$8:$B$87,' Dashboard'!P$8), IF($C$7=2034, COUNTIFS(Set!$AL$8:$AL$87,$B26, Set!$B$8:$B$87,' Dashboard'!P$8), IF($C$7=2035,COUNTIFS(Set!$AP$8:$AP$87,$B26, Set!$B$8:$B$87,' Dashboard'!P$8),0))))))))))</f>
        <v>0</v>
      </c>
      <c r="Q26" s="130">
        <f>IF($C$7=2026,COUNTIFS(Set!$F$8:$F$87,$B26,Set!$B$8:$B$87,Q$8),IF($C$7=2027,COUNTIFS(Set!$J$8:$J$87,$B26,Set!$B$8:$B$87,' Dashboard'!Q$8),IF($C$7=2028,COUNTIFS(Set!$N$8:$N$87,$B26,Set!$B$8:$B$87,' Dashboard'!Q$8),IF($C$7=2029, COUNTIFS(Set!$R$8:$R$87,$B26, Set!$B$8:$B$87,' Dashboard'!Q$8),IF($C$7=2030, COUNTIFS(Set!$V$8:$V$87,$B26, Set!$B$8:$B$87,' Dashboard'!Q$8), IF($C$7=2031, COUNTIFS(Set!$Z$8:$Z$87,$B26, Set!$B$8:$B$87,' Dashboard'!Q$8),IF($C$7=2032, COUNTIFS(Set!$AD$8:$AD$87,$B26, Set!$B$8:$B$87,' Dashboard'!Q$8), IF($C$7=2033, COUNTIFS(Set!$AH$8:$AH$87,$B26, Set!$B$8:$B$87,' Dashboard'!Q$8), IF($C$7=2034, COUNTIFS(Set!$AL$8:$AL$87,$B26, Set!$B$8:$B$87,' Dashboard'!Q$8), IF($C$7=2035,COUNTIFS(Set!$AP$8:$AP$87,$B26, Set!$B$8:$B$87,' Dashboard'!Q$8),0))))))))))</f>
        <v>0</v>
      </c>
      <c r="R26" s="130">
        <f>IF($C$7=2026,COUNTIFS(Set!$F$8:$F$87,$B26,Set!$B$8:$B$87,R$8),IF($C$7=2027,COUNTIFS(Set!$J$8:$J$87,$B26,Set!$B$8:$B$87,' Dashboard'!R$8),IF($C$7=2028,COUNTIFS(Set!$N$8:$N$87,$B26,Set!$B$8:$B$87,' Dashboard'!R$8),IF($C$7=2029, COUNTIFS(Set!$R$8:$R$87,$B26, Set!$B$8:$B$87,' Dashboard'!R$8),IF($C$7=2030, COUNTIFS(Set!$V$8:$V$87,$B26, Set!$B$8:$B$87,' Dashboard'!R$8), IF($C$7=2031, COUNTIFS(Set!$Z$8:$Z$87,$B26, Set!$B$8:$B$87,' Dashboard'!R$8),IF($C$7=2032, COUNTIFS(Set!$AD$8:$AD$87,$B26, Set!$B$8:$B$87,' Dashboard'!R$8), IF($C$7=2033, COUNTIFS(Set!$AH$8:$AH$87,$B26, Set!$B$8:$B$87,' Dashboard'!R$8), IF($C$7=2034, COUNTIFS(Set!$AL$8:$AL$87,$B26, Set!$B$8:$B$87,' Dashboard'!R$8), IF($C$7=2035,COUNTIFS(Set!$AP$8:$AP$87,$B26, Set!$B$8:$B$87,' Dashboard'!R$8),0))))))))))</f>
        <v>0</v>
      </c>
      <c r="S26" s="130">
        <f>IF($C$7=2026,COUNTIFS(Set!$F$8:$F$87,$B26,Set!$B$8:$B$87,S$8),IF($C$7=2027,COUNTIFS(Set!$J$8:$J$87,$B26,Set!$B$8:$B$87,' Dashboard'!S$8),IF($C$7=2028,COUNTIFS(Set!$N$8:$N$87,$B26,Set!$B$8:$B$87,' Dashboard'!S$8),IF($C$7=2029, COUNTIFS(Set!$R$8:$R$87,$B26, Set!$B$8:$B$87,' Dashboard'!S$8),IF($C$7=2030, COUNTIFS(Set!$V$8:$V$87,$B26, Set!$B$8:$B$87,' Dashboard'!S$8), IF($C$7=2031, COUNTIFS(Set!$Z$8:$Z$87,$B26, Set!$B$8:$B$87,' Dashboard'!S$8),IF($C$7=2032, COUNTIFS(Set!$AD$8:$AD$87,$B26, Set!$B$8:$B$87,' Dashboard'!S$8), IF($C$7=2033, COUNTIFS(Set!$AH$8:$AH$87,$B26, Set!$B$8:$B$87,' Dashboard'!S$8), IF($C$7=2034, COUNTIFS(Set!$AL$8:$AL$87,$B26, Set!$B$8:$B$87,' Dashboard'!S$8), IF($C$7=2035,COUNTIFS(Set!$AP$8:$AP$87,$B26, Set!$B$8:$B$87,' Dashboard'!S$8),0))))))))))</f>
        <v>0</v>
      </c>
      <c r="T26" s="130">
        <f>IF($C$7=2026,COUNTIFS(Set!$F$8:$F$87,$B26,Set!$B$8:$B$87,T$8),IF($C$7=2027,COUNTIFS(Set!$J$8:$J$87,$B26,Set!$B$8:$B$87,' Dashboard'!T$8),IF($C$7=2028,COUNTIFS(Set!$N$8:$N$87,$B26,Set!$B$8:$B$87,' Dashboard'!T$8),IF($C$7=2029, COUNTIFS(Set!$R$8:$R$87,$B26, Set!$B$8:$B$87,' Dashboard'!T$8),IF($C$7=2030, COUNTIFS(Set!$V$8:$V$87,$B26, Set!$B$8:$B$87,' Dashboard'!T$8), IF($C$7=2031, COUNTIFS(Set!$Z$8:$Z$87,$B26, Set!$B$8:$B$87,' Dashboard'!T$8),IF($C$7=2032, COUNTIFS(Set!$AD$8:$AD$87,$B26, Set!$B$8:$B$87,' Dashboard'!T$8), IF($C$7=2033, COUNTIFS(Set!$AH$8:$AH$87,$B26, Set!$B$8:$B$87,' Dashboard'!T$8), IF($C$7=2034, COUNTIFS(Set!$AL$8:$AL$87,$B26, Set!$B$8:$B$87,' Dashboard'!T$8), IF($C$7=2035,COUNTIFS(Set!$AP$8:$AP$87,$B26, Set!$B$8:$B$87,' Dashboard'!T$8),0))))))))))</f>
        <v>0</v>
      </c>
      <c r="U26" s="130">
        <f>IF($C$7=2026,COUNTIFS(Set!$F$8:$F$87,$B26,Set!$B$8:$B$87,U$8),IF($C$7=2027,COUNTIFS(Set!$J$8:$J$87,$B26,Set!$B$8:$B$87,' Dashboard'!U$8),IF($C$7=2028,COUNTIFS(Set!$N$8:$N$87,$B26,Set!$B$8:$B$87,' Dashboard'!U$8),IF($C$7=2029, COUNTIFS(Set!$R$8:$R$87,$B26, Set!$B$8:$B$87,' Dashboard'!U$8),IF($C$7=2030, COUNTIFS(Set!$V$8:$V$87,$B26, Set!$B$8:$B$87,' Dashboard'!U$8), IF($C$7=2031, COUNTIFS(Set!$Z$8:$Z$87,$B26, Set!$B$8:$B$87,' Dashboard'!U$8),IF($C$7=2032, COUNTIFS(Set!$AD$8:$AD$87,$B26, Set!$B$8:$B$87,' Dashboard'!U$8), IF($C$7=2033, COUNTIFS(Set!$AH$8:$AH$87,$B26, Set!$B$8:$B$87,' Dashboard'!U$8), IF($C$7=2034, COUNTIFS(Set!$AL$8:$AL$87,$B26, Set!$B$8:$B$87,' Dashboard'!U$8), IF($C$7=2035,COUNTIFS(Set!$AP$8:$AP$87,$B26, Set!$B$8:$B$87,' Dashboard'!U$8),0))))))))))</f>
        <v>0</v>
      </c>
      <c r="V26" s="130">
        <f>IF($C$7=2026,COUNTIFS(Set!$F$8:$F$87,$B26,Set!$B$8:$B$87,V$8),IF($C$7=2027,COUNTIFS(Set!$J$8:$J$87,$B26,Set!$B$8:$B$87,' Dashboard'!V$8),IF($C$7=2028,COUNTIFS(Set!$N$8:$N$87,$B26,Set!$B$8:$B$87,' Dashboard'!V$8),IF($C$7=2029, COUNTIFS(Set!$R$8:$R$87,$B26, Set!$B$8:$B$87,' Dashboard'!V$8),IF($C$7=2030, COUNTIFS(Set!$V$8:$V$87,$B26, Set!$B$8:$B$87,' Dashboard'!V$8), IF($C$7=2031, COUNTIFS(Set!$Z$8:$Z$87,$B26, Set!$B$8:$B$87,' Dashboard'!V$8),IF($C$7=2032, COUNTIFS(Set!$AD$8:$AD$87,$B26, Set!$B$8:$B$87,' Dashboard'!V$8), IF($C$7=2033, COUNTIFS(Set!$AH$8:$AH$87,$B26, Set!$B$8:$B$87,' Dashboard'!V$8), IF($C$7=2034, COUNTIFS(Set!$AL$8:$AL$87,$B26, Set!$B$8:$B$87,' Dashboard'!V$8), IF($C$7=2035,COUNTIFS(Set!$AP$8:$AP$87,$B26, Set!$B$8:$B$87,' Dashboard'!V$8),0))))))))))</f>
        <v>0</v>
      </c>
      <c r="W26" s="130">
        <f>IF($C$7=2026,COUNTIFS(Set!$F$8:$F$87,$B26,Set!$B$8:$B$87,W$8),IF($C$7=2027,COUNTIFS(Set!$J$8:$J$87,$B26,Set!$B$8:$B$87,' Dashboard'!W$8),IF($C$7=2028,COUNTIFS(Set!$N$8:$N$87,$B26,Set!$B$8:$B$87,' Dashboard'!W$8),IF($C$7=2029, COUNTIFS(Set!$R$8:$R$87,$B26, Set!$B$8:$B$87,' Dashboard'!W$8),IF($C$7=2030, COUNTIFS(Set!$V$8:$V$87,$B26, Set!$B$8:$B$87,' Dashboard'!W$8), IF($C$7=2031, COUNTIFS(Set!$Z$8:$Z$87,$B26, Set!$B$8:$B$87,' Dashboard'!W$8),IF($C$7=2032, COUNTIFS(Set!$AD$8:$AD$87,$B26, Set!$B$8:$B$87,' Dashboard'!W$8), IF($C$7=2033, COUNTIFS(Set!$AH$8:$AH$87,$B26, Set!$B$8:$B$87,' Dashboard'!W$8), IF($C$7=2034, COUNTIFS(Set!$AL$8:$AL$87,$B26, Set!$B$8:$B$87,' Dashboard'!W$8), IF($C$7=2035,COUNTIFS(Set!$AP$8:$AP$87,$B26, Set!$B$8:$B$87,' Dashboard'!W$8),0))))))))))</f>
        <v>0</v>
      </c>
      <c r="X26" s="130">
        <f>IF($C$7=2026,COUNTIFS(Set!$F$8:$F$87,$B26,Set!$B$8:$B$87,X$8),IF($C$7=2027,COUNTIFS(Set!$J$8:$J$87,$B26,Set!$B$8:$B$87,' Dashboard'!X$8),IF($C$7=2028,COUNTIFS(Set!$N$8:$N$87,$B26,Set!$B$8:$B$87,' Dashboard'!X$8),IF($C$7=2029, COUNTIFS(Set!$R$8:$R$87,$B26, Set!$B$8:$B$87,' Dashboard'!X$8),IF($C$7=2030, COUNTIFS(Set!$V$8:$V$87,$B26, Set!$B$8:$B$87,' Dashboard'!X$8), IF($C$7=2031, COUNTIFS(Set!$Z$8:$Z$87,$B26, Set!$B$8:$B$87,' Dashboard'!X$8),IF($C$7=2032, COUNTIFS(Set!$AD$8:$AD$87,$B26, Set!$B$8:$B$87,' Dashboard'!X$8), IF($C$7=2033, COUNTIFS(Set!$AH$8:$AH$87,$B26, Set!$B$8:$B$87,' Dashboard'!X$8), IF($C$7=2034, COUNTIFS(Set!$AL$8:$AL$87,$B26, Set!$B$8:$B$87,' Dashboard'!X$8), IF($C$7=2035,COUNTIFS(Set!$AP$8:$AP$87,$B26, Set!$B$8:$B$87,' Dashboard'!X$8),0))))))))))</f>
        <v>0</v>
      </c>
      <c r="Y26" s="130">
        <f>IF($C$7=2026,COUNTIFS(Set!$F$8:$F$87,$B26,Set!$B$8:$B$87,Y$8),IF($C$7=2027,COUNTIFS(Set!$J$8:$J$87,$B26,Set!$B$8:$B$87,' Dashboard'!Y$8),IF($C$7=2028,COUNTIFS(Set!$N$8:$N$87,$B26,Set!$B$8:$B$87,' Dashboard'!Y$8),IF($C$7=2029, COUNTIFS(Set!$R$8:$R$87,$B26, Set!$B$8:$B$87,' Dashboard'!Y$8),IF($C$7=2030, COUNTIFS(Set!$V$8:$V$87,$B26, Set!$B$8:$B$87,' Dashboard'!Y$8), IF($C$7=2031, COUNTIFS(Set!$Z$8:$Z$87,$B26, Set!$B$8:$B$87,' Dashboard'!Y$8),IF($C$7=2032, COUNTIFS(Set!$AD$8:$AD$87,$B26, Set!$B$8:$B$87,' Dashboard'!Y$8), IF($C$7=2033, COUNTIFS(Set!$AH$8:$AH$87,$B26, Set!$B$8:$B$87,' Dashboard'!Y$8), IF($C$7=2034, COUNTIFS(Set!$AL$8:$AL$87,$B26, Set!$B$8:$B$87,' Dashboard'!Y$8), IF($C$7=2035,COUNTIFS(Set!$AP$8:$AP$87,$B26, Set!$B$8:$B$87,' Dashboard'!Y$8),0))))))))))</f>
        <v>0</v>
      </c>
      <c r="Z26" s="130">
        <f>IF($C$7=2026,COUNTIFS(Set!$F$8:$F$87,$B26,Set!$B$8:$B$87,Z$8),IF($C$7=2027,COUNTIFS(Set!$J$8:$J$87,$B26,Set!$B$8:$B$87,' Dashboard'!Z$8),IF($C$7=2028,COUNTIFS(Set!$N$8:$N$87,$B26,Set!$B$8:$B$87,' Dashboard'!Z$8),IF($C$7=2029, COUNTIFS(Set!$R$8:$R$87,$B26, Set!$B$8:$B$87,' Dashboard'!Z$8),IF($C$7=2030, COUNTIFS(Set!$V$8:$V$87,$B26, Set!$B$8:$B$87,' Dashboard'!Z$8), IF($C$7=2031, COUNTIFS(Set!$Z$8:$Z$87,$B26, Set!$B$8:$B$87,' Dashboard'!Z$8),IF($C$7=2032, COUNTIFS(Set!$AD$8:$AD$87,$B26, Set!$B$8:$B$87,' Dashboard'!Z$8), IF($C$7=2033, COUNTIFS(Set!$AH$8:$AH$87,$B26, Set!$B$8:$B$87,' Dashboard'!Z$8), IF($C$7=2034, COUNTIFS(Set!$AL$8:$AL$87,$B26, Set!$B$8:$B$87,' Dashboard'!Z$8), IF($C$7=2035,COUNTIFS(Set!$AP$8:$AP$87,$B26, Set!$B$8:$B$87,' Dashboard'!Z$8),0))))))))))</f>
        <v>0</v>
      </c>
      <c r="AA26" s="130">
        <f>IF($C$7=2026,COUNTIFS(Set!$F$8:$F$87,$B26,Set!$B$8:$B$87,AA$8),IF($C$7=2027,COUNTIFS(Set!$J$8:$J$87,$B26,Set!$B$8:$B$87,' Dashboard'!AA$8),IF($C$7=2028,COUNTIFS(Set!$N$8:$N$87,$B26,Set!$B$8:$B$87,' Dashboard'!AA$8),IF($C$7=2029, COUNTIFS(Set!$R$8:$R$87,$B26, Set!$B$8:$B$87,' Dashboard'!AA$8),IF($C$7=2030, COUNTIFS(Set!$V$8:$V$87,$B26, Set!$B$8:$B$87,' Dashboard'!AA$8), IF($C$7=2031, COUNTIFS(Set!$Z$8:$Z$87,$B26, Set!$B$8:$B$87,' Dashboard'!AA$8),IF($C$7=2032, COUNTIFS(Set!$AD$8:$AD$87,$B26, Set!$B$8:$B$87,' Dashboard'!AA$8), IF($C$7=2033, COUNTIFS(Set!$AH$8:$AH$87,$B26, Set!$B$8:$B$87,' Dashboard'!AA$8), IF($C$7=2034, COUNTIFS(Set!$AL$8:$AL$87,$B26, Set!$B$8:$B$87,' Dashboard'!AA$8), IF($C$7=2035,COUNTIFS(Set!$AP$8:$AP$87,$B26, Set!$B$8:$B$87,' Dashboard'!AA$8),0))))))))))</f>
        <v>0</v>
      </c>
      <c r="AB26" s="130">
        <f>IF($C$7=2026,COUNTIFS(Set!$F$8:$F$87,$B26,Set!$B$8:$B$87,AB$8),IF($C$7=2027,COUNTIFS(Set!$J$8:$J$87,$B26,Set!$B$8:$B$87,' Dashboard'!AB$8),IF($C$7=2028,COUNTIFS(Set!$N$8:$N$87,$B26,Set!$B$8:$B$87,' Dashboard'!AB$8),IF($C$7=2029, COUNTIFS(Set!$R$8:$R$87,$B26, Set!$B$8:$B$87,' Dashboard'!AB$8),IF($C$7=2030, COUNTIFS(Set!$V$8:$V$87,$B26, Set!$B$8:$B$87,' Dashboard'!AB$8), IF($C$7=2031, COUNTIFS(Set!$Z$8:$Z$87,$B26, Set!$B$8:$B$87,' Dashboard'!AB$8),IF($C$7=2032, COUNTIFS(Set!$AD$8:$AD$87,$B26, Set!$B$8:$B$87,' Dashboard'!AB$8), IF($C$7=2033, COUNTIFS(Set!$AH$8:$AH$87,$B26, Set!$B$8:$B$87,' Dashboard'!AB$8), IF($C$7=2034, COUNTIFS(Set!$AL$8:$AL$87,$B26, Set!$B$8:$B$87,' Dashboard'!AB$8), IF($C$7=2035,COUNTIFS(Set!$AP$8:$AP$87,$B26, Set!$B$8:$B$87,' Dashboard'!AB$8),0))))))))))</f>
        <v>0</v>
      </c>
      <c r="AC26" s="130">
        <f>IF($C$7=2026,COUNTIFS(Set!$F$8:$F$87,$B26,Set!$B$8:$B$87,AC$8),IF($C$7=2027,COUNTIFS(Set!$J$8:$J$87,$B26,Set!$B$8:$B$87,' Dashboard'!AC$8),IF($C$7=2028,COUNTIFS(Set!$N$8:$N$87,$B26,Set!$B$8:$B$87,' Dashboard'!AC$8),IF($C$7=2029, COUNTIFS(Set!$R$8:$R$87,$B26, Set!$B$8:$B$87,' Dashboard'!AC$8),IF($C$7=2030, COUNTIFS(Set!$V$8:$V$87,$B26, Set!$B$8:$B$87,' Dashboard'!AC$8), IF($C$7=2031, COUNTIFS(Set!$Z$8:$Z$87,$B26, Set!$B$8:$B$87,' Dashboard'!AC$8),IF($C$7=2032, COUNTIFS(Set!$AD$8:$AD$87,$B26, Set!$B$8:$B$87,' Dashboard'!AC$8), IF($C$7=2033, COUNTIFS(Set!$AH$8:$AH$87,$B26, Set!$B$8:$B$87,' Dashboard'!AC$8), IF($C$7=2034, COUNTIFS(Set!$AL$8:$AL$87,$B26, Set!$B$8:$B$87,' Dashboard'!AC$8), IF($C$7=2035,COUNTIFS(Set!$AP$8:$AP$87,$B26, Set!$B$8:$B$87,' Dashboard'!AC$8),0))))))))))</f>
        <v>0</v>
      </c>
      <c r="AD26" s="130">
        <f>IF($C$7=2026,COUNTIFS(Set!$F$8:$F$87,$B26,Set!$B$8:$B$87,AD$8),IF($C$7=2027,COUNTIFS(Set!$J$8:$J$87,$B26,Set!$B$8:$B$87,' Dashboard'!AD$8),IF($C$7=2028,COUNTIFS(Set!$N$8:$N$87,$B26,Set!$B$8:$B$87,' Dashboard'!AD$8),IF($C$7=2029, COUNTIFS(Set!$R$8:$R$87,$B26, Set!$B$8:$B$87,' Dashboard'!AD$8),IF($C$7=2030, COUNTIFS(Set!$V$8:$V$87,$B26, Set!$B$8:$B$87,' Dashboard'!AD$8), IF($C$7=2031, COUNTIFS(Set!$Z$8:$Z$87,$B26, Set!$B$8:$B$87,' Dashboard'!AD$8),IF($C$7=2032, COUNTIFS(Set!$AD$8:$AD$87,$B26, Set!$B$8:$B$87,' Dashboard'!AD$8), IF($C$7=2033, COUNTIFS(Set!$AH$8:$AH$87,$B26, Set!$B$8:$B$87,' Dashboard'!AD$8), IF($C$7=2034, COUNTIFS(Set!$AL$8:$AL$87,$B26, Set!$B$8:$B$87,' Dashboard'!AD$8), IF($C$7=2035,COUNTIFS(Set!$AP$8:$AP$87,$B26, Set!$B$8:$B$87,' Dashboard'!AD$8),0))))))))))</f>
        <v>0</v>
      </c>
      <c r="AE26" s="108"/>
      <c r="AF26" s="126">
        <f>IF($C$7=2026,COUNTIFS(Set!$F$8:$F$87,B26,Set!$C$8:$C$87,"=3"),IF($C$7=2027,COUNTIFS(Set!$J$8:$J$87,B26,Set!$C$8:$C$87,"=3"), IF($C$7=2028, COUNTIFS(Set!$N$8:$N$87,B26,Set!$C$8:$C$87,"=3"), IF($C$7=2029, COUNTIFS(Set!$R$8:$R$87,B26,Set!$C$8:$C$87,"=3"), IF($C$7=2030, COUNTIFS(Set!$V$8:$V$87,B26,Set!$C$8:$C$87,"=3"), IF($C$7=2031, COUNTIFS(Set!$Z$8:$Z$87,B26,Set!$C$8:$C$87,"=3"), IF($C$7=2032, COUNTIFS(Set!$AD$8:$AD$87,B26,Set!$C$8:$C$87,"=3"), IF($C$7=2033, COUNTIFS(Set!$AH$8:$AH$87,B26,Set!$C$8:$C$87,"=3"), IF($C$7=2034, COUNTIFS(Set!$AL$8:$AL$87,B26,Set!$C$8:$C$87,"=3"), IF($C$7=2035, COUNTIFS(Set!$AP$8:$AP$87,B26,Set!$C$8:$C$87,"=3"),0))))))))))</f>
        <v>0</v>
      </c>
      <c r="AG26" s="131">
        <f>IF($C$7=2026,COUNTIFS(Set!$F$8:$F$87,$B26,Set!$B$8:$B$87,AG$8),IF($C$7=2027,COUNTIFS(Set!$J$8:$J$87,$B26,Set!$B$8:$B$87,' Dashboard'!AG$8),IF($C$7=2028,COUNTIFS(Set!$N$8:$N$87,$B26,Set!$B$8:$B$87,' Dashboard'!AG$8),IF($C$7=2029, COUNTIFS(Set!$R$8:$R$87,$B26, Set!$B$8:$B$87,' Dashboard'!AG$8),IF($C$7=2030, COUNTIFS(Set!$V$8:$V$87,$B26, Set!$B$8:$B$87,' Dashboard'!AG$8), IF($C$7=2031, COUNTIFS(Set!$Z$8:$Z$87,$B26, Set!$B$8:$B$87,' Dashboard'!AG$8),IF($C$7=2032, COUNTIFS(Set!$AD$8:$AD$87,$B26, Set!$B$8:$B$87,' Dashboard'!AG$8), IF($C$7=2033, COUNTIFS(Set!$AH$8:$AH$87,$B26, Set!$B$8:$B$87,' Dashboard'!AG$8), IF($C$7=2034, COUNTIFS(Set!$AL$8:$AL$87,$B26, Set!$B$8:$B$87,' Dashboard'!AG$8), IF($C$7=2035,COUNTIFS(Set!$AP$8:$AP$87,$B26, Set!$B$8:$B$87,' Dashboard'!AG$8),0))))))))))</f>
        <v>0</v>
      </c>
      <c r="AH26" s="131">
        <f>IF($C$7=2026,COUNTIFS(Set!$F$8:$F$87,$B26,Set!$B$8:$B$87,AH$8),IF($C$7=2027,COUNTIFS(Set!$J$8:$J$87,$B26,Set!$B$8:$B$87,' Dashboard'!AH$8),IF($C$7=2028,COUNTIFS(Set!$N$8:$N$87,$B26,Set!$B$8:$B$87,' Dashboard'!AH$8),IF($C$7=2029, COUNTIFS(Set!$R$8:$R$87,$B26, Set!$B$8:$B$87,' Dashboard'!AH$8),IF($C$7=2030, COUNTIFS(Set!$V$8:$V$87,$B26, Set!$B$8:$B$87,' Dashboard'!AH$8), IF($C$7=2031, COUNTIFS(Set!$Z$8:$Z$87,$B26, Set!$B$8:$B$87,' Dashboard'!AH$8),IF($C$7=2032, COUNTIFS(Set!$AD$8:$AD$87,$B26, Set!$B$8:$B$87,' Dashboard'!AH$8), IF($C$7=2033, COUNTIFS(Set!$AH$8:$AH$87,$B26, Set!$B$8:$B$87,' Dashboard'!AH$8), IF($C$7=2034, COUNTIFS(Set!$AL$8:$AL$87,$B26, Set!$B$8:$B$87,' Dashboard'!AH$8), IF($C$7=2035,COUNTIFS(Set!$AP$8:$AP$87,$B26, Set!$B$8:$B$87,' Dashboard'!AH$8),0))))))))))</f>
        <v>0</v>
      </c>
      <c r="AI26" s="131">
        <f>IF($C$7=2026,COUNTIFS(Set!$F$8:$F$87,$B26,Set!$B$8:$B$87,AI$8),IF($C$7=2027,COUNTIFS(Set!$J$8:$J$87,$B26,Set!$B$8:$B$87,' Dashboard'!AI$8),IF($C$7=2028,COUNTIFS(Set!$N$8:$N$87,$B26,Set!$B$8:$B$87,' Dashboard'!AI$8),IF($C$7=2029, COUNTIFS(Set!$R$8:$R$87,$B26, Set!$B$8:$B$87,' Dashboard'!AI$8),IF($C$7=2030, COUNTIFS(Set!$V$8:$V$87,$B26, Set!$B$8:$B$87,' Dashboard'!AI$8), IF($C$7=2031, COUNTIFS(Set!$Z$8:$Z$87,$B26, Set!$B$8:$B$87,' Dashboard'!AI$8),IF($C$7=2032, COUNTIFS(Set!$AD$8:$AD$87,$B26, Set!$B$8:$B$87,' Dashboard'!AI$8), IF($C$7=2033, COUNTIFS(Set!$AH$8:$AH$87,$B26, Set!$B$8:$B$87,' Dashboard'!AI$8), IF($C$7=2034, COUNTIFS(Set!$AL$8:$AL$87,$B26, Set!$B$8:$B$87,' Dashboard'!AI$8), IF($C$7=2035,COUNTIFS(Set!$AP$8:$AP$87,$B26, Set!$B$8:$B$87,' Dashboard'!AI$8),0))))))))))</f>
        <v>0</v>
      </c>
      <c r="AJ26" s="131">
        <f>IF($C$7=2026,COUNTIFS(Set!$F$8:$F$87,$B26,Set!$B$8:$B$87,AJ$8),IF($C$7=2027,COUNTIFS(Set!$J$8:$J$87,$B26,Set!$B$8:$B$87,' Dashboard'!AJ$8),IF($C$7=2028,COUNTIFS(Set!$N$8:$N$87,$B26,Set!$B$8:$B$87,' Dashboard'!AJ$8),IF($C$7=2029, COUNTIFS(Set!$R$8:$R$87,$B26, Set!$B$8:$B$87,' Dashboard'!AJ$8),IF($C$7=2030, COUNTIFS(Set!$V$8:$V$87,$B26, Set!$B$8:$B$87,' Dashboard'!AJ$8), IF($C$7=2031, COUNTIFS(Set!$Z$8:$Z$87,$B26, Set!$B$8:$B$87,' Dashboard'!AJ$8),IF($C$7=2032, COUNTIFS(Set!$AD$8:$AD$87,$B26, Set!$B$8:$B$87,' Dashboard'!AJ$8), IF($C$7=2033, COUNTIFS(Set!$AH$8:$AH$87,$B26, Set!$B$8:$B$87,' Dashboard'!AJ$8), IF($C$7=2034, COUNTIFS(Set!$AL$8:$AL$87,$B26, Set!$B$8:$B$87,' Dashboard'!AJ$8), IF($C$7=2035,COUNTIFS(Set!$AP$8:$AP$87,$B26, Set!$B$8:$B$87,' Dashboard'!AJ$8),0))))))))))</f>
        <v>0</v>
      </c>
      <c r="AK26" s="131">
        <f>IF($C$7=2026,COUNTIFS(Set!$F$8:$F$87,$B26,Set!$B$8:$B$87,AK$8),IF($C$7=2027,COUNTIFS(Set!$J$8:$J$87,$B26,Set!$B$8:$B$87,' Dashboard'!AK$8),IF($C$7=2028,COUNTIFS(Set!$N$8:$N$87,$B26,Set!$B$8:$B$87,' Dashboard'!AK$8),IF($C$7=2029, COUNTIFS(Set!$R$8:$R$87,$B26, Set!$B$8:$B$87,' Dashboard'!AK$8),IF($C$7=2030, COUNTIFS(Set!$V$8:$V$87,$B26, Set!$B$8:$B$87,' Dashboard'!AK$8), IF($C$7=2031, COUNTIFS(Set!$Z$8:$Z$87,$B26, Set!$B$8:$B$87,' Dashboard'!AK$8),IF($C$7=2032, COUNTIFS(Set!$AD$8:$AD$87,$B26, Set!$B$8:$B$87,' Dashboard'!AK$8), IF($C$7=2033, COUNTIFS(Set!$AH$8:$AH$87,$B26, Set!$B$8:$B$87,' Dashboard'!AK$8), IF($C$7=2034, COUNTIFS(Set!$AL$8:$AL$87,$B26, Set!$B$8:$B$87,' Dashboard'!AK$8), IF($C$7=2035,COUNTIFS(Set!$AP$8:$AP$87,$B26, Set!$B$8:$B$87,' Dashboard'!AK$8),0))))))))))</f>
        <v>0</v>
      </c>
      <c r="AL26" s="131">
        <f>IF($C$7=2026,COUNTIFS(Set!$F$8:$F$87,$B26,Set!$B$8:$B$87,AL$8),IF($C$7=2027,COUNTIFS(Set!$J$8:$J$87,$B26,Set!$B$8:$B$87,' Dashboard'!AL$8),IF($C$7=2028,COUNTIFS(Set!$N$8:$N$87,$B26,Set!$B$8:$B$87,' Dashboard'!AL$8),IF($C$7=2029, COUNTIFS(Set!$R$8:$R$87,$B26, Set!$B$8:$B$87,' Dashboard'!AL$8),IF($C$7=2030, COUNTIFS(Set!$V$8:$V$87,$B26, Set!$B$8:$B$87,' Dashboard'!AL$8), IF($C$7=2031, COUNTIFS(Set!$Z$8:$Z$87,$B26, Set!$B$8:$B$87,' Dashboard'!AL$8),IF($C$7=2032, COUNTIFS(Set!$AD$8:$AD$87,$B26, Set!$B$8:$B$87,' Dashboard'!AL$8), IF($C$7=2033, COUNTIFS(Set!$AH$8:$AH$87,$B26, Set!$B$8:$B$87,' Dashboard'!AL$8), IF($C$7=2034, COUNTIFS(Set!$AL$8:$AL$87,$B26, Set!$B$8:$B$87,' Dashboard'!AL$8), IF($C$7=2035,COUNTIFS(Set!$AP$8:$AP$87,$B26, Set!$B$8:$B$87,' Dashboard'!AL$8),0))))))))))</f>
        <v>0</v>
      </c>
      <c r="AM26" s="131">
        <f>IF($C$7=2026,COUNTIFS(Set!$F$8:$F$87,$B26,Set!$B$8:$B$87,AM$8),IF($C$7=2027,COUNTIFS(Set!$J$8:$J$87,$B26,Set!$B$8:$B$87,' Dashboard'!AM$8),IF($C$7=2028,COUNTIFS(Set!$N$8:$N$87,$B26,Set!$B$8:$B$87,' Dashboard'!AM$8),IF($C$7=2029, COUNTIFS(Set!$R$8:$R$87,$B26, Set!$B$8:$B$87,' Dashboard'!AM$8),IF($C$7=2030, COUNTIFS(Set!$V$8:$V$87,$B26, Set!$B$8:$B$87,' Dashboard'!AM$8), IF($C$7=2031, COUNTIFS(Set!$Z$8:$Z$87,$B26, Set!$B$8:$B$87,' Dashboard'!AM$8),IF($C$7=2032, COUNTIFS(Set!$AD$8:$AD$87,$B26, Set!$B$8:$B$87,' Dashboard'!AM$8), IF($C$7=2033, COUNTIFS(Set!$AH$8:$AH$87,$B26, Set!$B$8:$B$87,' Dashboard'!AM$8), IF($C$7=2034, COUNTIFS(Set!$AL$8:$AL$87,$B26, Set!$B$8:$B$87,' Dashboard'!AM$8), IF($C$7=2035,COUNTIFS(Set!$AP$8:$AP$87,$B26, Set!$B$8:$B$87,' Dashboard'!AM$8),0))))))))))</f>
        <v>0</v>
      </c>
      <c r="AN26" s="131">
        <f>IF($C$7=2026,COUNTIFS(Set!$F$8:$F$87,$B26,Set!$B$8:$B$87,AN$8),IF($C$7=2027,COUNTIFS(Set!$J$8:$J$87,$B26,Set!$B$8:$B$87,' Dashboard'!AN$8),IF($C$7=2028,COUNTIFS(Set!$N$8:$N$87,$B26,Set!$B$8:$B$87,' Dashboard'!AN$8),IF($C$7=2029, COUNTIFS(Set!$R$8:$R$87,$B26, Set!$B$8:$B$87,' Dashboard'!AN$8),IF($C$7=2030, COUNTIFS(Set!$V$8:$V$87,$B26, Set!$B$8:$B$87,' Dashboard'!AN$8), IF($C$7=2031, COUNTIFS(Set!$Z$8:$Z$87,$B26, Set!$B$8:$B$87,' Dashboard'!AN$8),IF($C$7=2032, COUNTIFS(Set!$AD$8:$AD$87,$B26, Set!$B$8:$B$87,' Dashboard'!AN$8), IF($C$7=2033, COUNTIFS(Set!$AH$8:$AH$87,$B26, Set!$B$8:$B$87,' Dashboard'!AN$8), IF($C$7=2034, COUNTIFS(Set!$AL$8:$AL$87,$B26, Set!$B$8:$B$87,' Dashboard'!AN$8), IF($C$7=2035,COUNTIFS(Set!$AP$8:$AP$87,$B26, Set!$B$8:$B$87,' Dashboard'!AN$8),0))))))))))</f>
        <v>0</v>
      </c>
      <c r="AO26" s="131">
        <f>IF($C$7=2026,COUNTIFS(Set!$F$8:$F$87,$B26,Set!$B$8:$B$87,AO$8),IF($C$7=2027,COUNTIFS(Set!$J$8:$J$87,$B26,Set!$B$8:$B$87,' Dashboard'!AO$8),IF($C$7=2028,COUNTIFS(Set!$N$8:$N$87,$B26,Set!$B$8:$B$87,' Dashboard'!AO$8),IF($C$7=2029, COUNTIFS(Set!$R$8:$R$87,$B26, Set!$B$8:$B$87,' Dashboard'!AO$8),IF($C$7=2030, COUNTIFS(Set!$V$8:$V$87,$B26, Set!$B$8:$B$87,' Dashboard'!AO$8), IF($C$7=2031, COUNTIFS(Set!$Z$8:$Z$87,$B26, Set!$B$8:$B$87,' Dashboard'!AO$8),IF($C$7=2032, COUNTIFS(Set!$AD$8:$AD$87,$B26, Set!$B$8:$B$87,' Dashboard'!AO$8), IF($C$7=2033, COUNTIFS(Set!$AH$8:$AH$87,$B26, Set!$B$8:$B$87,' Dashboard'!AO$8), IF($C$7=2034, COUNTIFS(Set!$AL$8:$AL$87,$B26, Set!$B$8:$B$87,' Dashboard'!AO$8), IF($C$7=2035,COUNTIFS(Set!$AP$8:$AP$87,$B26, Set!$B$8:$B$87,' Dashboard'!AO$8),0))))))))))</f>
        <v>0</v>
      </c>
      <c r="AP26" s="131">
        <f>IF($C$7=2026,COUNTIFS(Set!$F$8:$F$87,$B26,Set!$B$8:$B$87,AP$8),IF($C$7=2027,COUNTIFS(Set!$J$8:$J$87,$B26,Set!$B$8:$B$87,' Dashboard'!AP$8),IF($C$7=2028,COUNTIFS(Set!$N$8:$N$87,$B26,Set!$B$8:$B$87,' Dashboard'!AP$8),IF($C$7=2029, COUNTIFS(Set!$R$8:$R$87,$B26, Set!$B$8:$B$87,' Dashboard'!AP$8),IF($C$7=2030, COUNTIFS(Set!$V$8:$V$87,$B26, Set!$B$8:$B$87,' Dashboard'!AP$8), IF($C$7=2031, COUNTIFS(Set!$Z$8:$Z$87,$B26, Set!$B$8:$B$87,' Dashboard'!AP$8),IF($C$7=2032, COUNTIFS(Set!$AD$8:$AD$87,$B26, Set!$B$8:$B$87,' Dashboard'!AP$8), IF($C$7=2033, COUNTIFS(Set!$AH$8:$AH$87,$B26, Set!$B$8:$B$87,' Dashboard'!AP$8), IF($C$7=2034, COUNTIFS(Set!$AL$8:$AL$87,$B26, Set!$B$8:$B$87,' Dashboard'!AP$8), IF($C$7=2035,COUNTIFS(Set!$AP$8:$AP$87,$B26, Set!$B$8:$B$87,' Dashboard'!AP$8),0))))))))))</f>
        <v>0</v>
      </c>
      <c r="AQ26" s="131">
        <f>IF($C$7=2026,COUNTIFS(Set!$F$8:$F$87,$B26,Set!$B$8:$B$87,AQ$8),IF($C$7=2027,COUNTIFS(Set!$J$8:$J$87,$B26,Set!$B$8:$B$87,' Dashboard'!AQ$8),IF($C$7=2028,COUNTIFS(Set!$N$8:$N$87,$B26,Set!$B$8:$B$87,' Dashboard'!AQ$8),IF($C$7=2029, COUNTIFS(Set!$R$8:$R$87,$B26, Set!$B$8:$B$87,' Dashboard'!AQ$8),IF($C$7=2030, COUNTIFS(Set!$V$8:$V$87,$B26, Set!$B$8:$B$87,' Dashboard'!AQ$8), IF($C$7=2031, COUNTIFS(Set!$Z$8:$Z$87,$B26, Set!$B$8:$B$87,' Dashboard'!AQ$8),IF($C$7=2032, COUNTIFS(Set!$AD$8:$AD$87,$B26, Set!$B$8:$B$87,' Dashboard'!AQ$8), IF($C$7=2033, COUNTIFS(Set!$AH$8:$AH$87,$B26, Set!$B$8:$B$87,' Dashboard'!AQ$8), IF($C$7=2034, COUNTIFS(Set!$AL$8:$AL$87,$B26, Set!$B$8:$B$87,' Dashboard'!AQ$8), IF($C$7=2035,COUNTIFS(Set!$AP$8:$AP$87,$B26, Set!$B$8:$B$87,' Dashboard'!AQ$8),0))))))))))</f>
        <v>0</v>
      </c>
      <c r="AR26" s="131">
        <f>IF($C$7=2026,COUNTIFS(Set!$F$8:$F$87,$B26,Set!$B$8:$B$87,AR$8),IF($C$7=2027,COUNTIFS(Set!$J$8:$J$87,$B26,Set!$B$8:$B$87,' Dashboard'!AR$8),IF($C$7=2028,COUNTIFS(Set!$N$8:$N$87,$B26,Set!$B$8:$B$87,' Dashboard'!AR$8),IF($C$7=2029, COUNTIFS(Set!$R$8:$R$87,$B26, Set!$B$8:$B$87,' Dashboard'!AR$8),IF($C$7=2030, COUNTIFS(Set!$V$8:$V$87,$B26, Set!$B$8:$B$87,' Dashboard'!AR$8), IF($C$7=2031, COUNTIFS(Set!$Z$8:$Z$87,$B26, Set!$B$8:$B$87,' Dashboard'!AR$8),IF($C$7=2032, COUNTIFS(Set!$AD$8:$AD$87,$B26, Set!$B$8:$B$87,' Dashboard'!AR$8), IF($C$7=2033, COUNTIFS(Set!$AH$8:$AH$87,$B26, Set!$B$8:$B$87,' Dashboard'!AR$8), IF($C$7=2034, COUNTIFS(Set!$AL$8:$AL$87,$B26, Set!$B$8:$B$87,' Dashboard'!AR$8), IF($C$7=2035,COUNTIFS(Set!$AP$8:$AP$87,$B26, Set!$B$8:$B$87,' Dashboard'!AR$8),0))))))))))</f>
        <v>0</v>
      </c>
      <c r="AS26" s="131">
        <f>IF($C$7=2026,COUNTIFS(Set!$F$8:$F$87,$B26,Set!$B$8:$B$87,AS$8),IF($C$7=2027,COUNTIFS(Set!$J$8:$J$87,$B26,Set!$B$8:$B$87,' Dashboard'!AS$8),IF($C$7=2028,COUNTIFS(Set!$N$8:$N$87,$B26,Set!$B$8:$B$87,' Dashboard'!AS$8),IF($C$7=2029, COUNTIFS(Set!$R$8:$R$87,$B26, Set!$B$8:$B$87,' Dashboard'!AS$8),IF($C$7=2030, COUNTIFS(Set!$V$8:$V$87,$B26, Set!$B$8:$B$87,' Dashboard'!AS$8), IF($C$7=2031, COUNTIFS(Set!$Z$8:$Z$87,$B26, Set!$B$8:$B$87,' Dashboard'!AS$8),IF($C$7=2032, COUNTIFS(Set!$AD$8:$AD$87,$B26, Set!$B$8:$B$87,' Dashboard'!AS$8), IF($C$7=2033, COUNTIFS(Set!$AH$8:$AH$87,$B26, Set!$B$8:$B$87,' Dashboard'!AS$8), IF($C$7=2034, COUNTIFS(Set!$AL$8:$AL$87,$B26, Set!$B$8:$B$87,' Dashboard'!AS$8), IF($C$7=2035,COUNTIFS(Set!$AP$8:$AP$87,$B26, Set!$B$8:$B$87,' Dashboard'!AS$8),0))))))))))</f>
        <v>0</v>
      </c>
      <c r="AT26" s="131">
        <f>IF($C$7=2026,COUNTIFS(Set!$F$8:$F$87,$B26,Set!$B$8:$B$87,AT$8),IF($C$7=2027,COUNTIFS(Set!$J$8:$J$87,$B26,Set!$B$8:$B$87,' Dashboard'!AT$8),IF($C$7=2028,COUNTIFS(Set!$N$8:$N$87,$B26,Set!$B$8:$B$87,' Dashboard'!AT$8),IF($C$7=2029, COUNTIFS(Set!$R$8:$R$87,$B26, Set!$B$8:$B$87,' Dashboard'!AT$8),IF($C$7=2030, COUNTIFS(Set!$V$8:$V$87,$B26, Set!$B$8:$B$87,' Dashboard'!AT$8), IF($C$7=2031, COUNTIFS(Set!$Z$8:$Z$87,$B26, Set!$B$8:$B$87,' Dashboard'!AT$8),IF($C$7=2032, COUNTIFS(Set!$AD$8:$AD$87,$B26, Set!$B$8:$B$87,' Dashboard'!AT$8), IF($C$7=2033, COUNTIFS(Set!$AH$8:$AH$87,$B26, Set!$B$8:$B$87,' Dashboard'!AT$8), IF($C$7=2034, COUNTIFS(Set!$AL$8:$AL$87,$B26, Set!$B$8:$B$87,' Dashboard'!AT$8), IF($C$7=2035,COUNTIFS(Set!$AP$8:$AP$87,$B26, Set!$B$8:$B$87,' Dashboard'!AT$8),0))))))))))</f>
        <v>0</v>
      </c>
      <c r="AU26" s="131">
        <f>IF($C$7=2026,COUNTIFS(Set!$F$8:$F$87,$B26,Set!$B$8:$B$87,AU$8),IF($C$7=2027,COUNTIFS(Set!$J$8:$J$87,$B26,Set!$B$8:$B$87,' Dashboard'!AU$8),IF($C$7=2028,COUNTIFS(Set!$N$8:$N$87,$B26,Set!$B$8:$B$87,' Dashboard'!AU$8),IF($C$7=2029, COUNTIFS(Set!$R$8:$R$87,$B26, Set!$B$8:$B$87,' Dashboard'!AU$8),IF($C$7=2030, COUNTIFS(Set!$V$8:$V$87,$B26, Set!$B$8:$B$87,' Dashboard'!AU$8), IF($C$7=2031, COUNTIFS(Set!$Z$8:$Z$87,$B26, Set!$B$8:$B$87,' Dashboard'!AU$8),IF($C$7=2032, COUNTIFS(Set!$AD$8:$AD$87,$B26, Set!$B$8:$B$87,' Dashboard'!AU$8), IF($C$7=2033, COUNTIFS(Set!$AH$8:$AH$87,$B26, Set!$B$8:$B$87,' Dashboard'!AU$8), IF($C$7=2034, COUNTIFS(Set!$AL$8:$AL$87,$B26, Set!$B$8:$B$87,' Dashboard'!AU$8), IF($C$7=2035,COUNTIFS(Set!$AP$8:$AP$87,$B26, Set!$B$8:$B$87,' Dashboard'!AU$8),0))))))))))</f>
        <v>0</v>
      </c>
      <c r="AV26" s="131">
        <f>IF($C$7=2026,COUNTIFS(Set!$F$8:$F$87,$B26,Set!$B$8:$B$87,AV$8),IF($C$7=2027,COUNTIFS(Set!$J$8:$J$87,$B26,Set!$B$8:$B$87,' Dashboard'!AV$8),IF($C$7=2028,COUNTIFS(Set!$N$8:$N$87,$B26,Set!$B$8:$B$87,' Dashboard'!AV$8),IF($C$7=2029, COUNTIFS(Set!$R$8:$R$87,$B26, Set!$B$8:$B$87,' Dashboard'!AV$8),IF($C$7=2030, COUNTIFS(Set!$V$8:$V$87,$B26, Set!$B$8:$B$87,' Dashboard'!AV$8), IF($C$7=2031, COUNTIFS(Set!$Z$8:$Z$87,$B26, Set!$B$8:$B$87,' Dashboard'!AV$8),IF($C$7=2032, COUNTIFS(Set!$AD$8:$AD$87,$B26, Set!$B$8:$B$87,' Dashboard'!AV$8), IF($C$7=2033, COUNTIFS(Set!$AH$8:$AH$87,$B26, Set!$B$8:$B$87,' Dashboard'!AV$8), IF($C$7=2034, COUNTIFS(Set!$AL$8:$AL$87,$B26, Set!$B$8:$B$87,' Dashboard'!AV$8), IF($C$7=2035,COUNTIFS(Set!$AP$8:$AP$87,$B26, Set!$B$8:$B$87,' Dashboard'!AV$8),0))))))))))</f>
        <v>0</v>
      </c>
      <c r="AX26" s="132">
        <f>IF($C$7=2026,COUNTIFS(Set!$F$8:$F$87,B26,Set!$C$8:$C$87,"=4"),IF($C$7=2027,COUNTIFS(Set!$J$8:$J$87,B26,Set!$C$8:$C$87,"=4"), IF($C$7=2028, COUNTIFS(Set!$N$8:$N$87,B26,Set!$C$8:$C$87,"=4"), IF($C$7=2029, COUNTIFS(Set!$R$8:$R$87,B26,Set!$C$8:$C$87,"=4"), IF($C$7=2030, COUNTIFS(Set!$V$8:$V$87,B26,Set!$C$8:$C$87,"=4"), IF($C$7=2031, COUNTIFS(Set!$Z$8:$Z$87,B26,Set!$C$8:$C$87,"=4"), IF($C$7=2032, COUNTIFS(Set!$AD$8:$AD$87,B26,Set!$C$8:$C$87,"=4"), IF($C$7=2033, COUNTIFS(Set!$AH$8:$AH$87,B26,Set!$C$8:$C$87,"=4"), IF($C$7=2034, COUNTIFS(Set!$AL$8:$AL$87,B26,Set!$C$8:$C$87,"=4"), IF($C$7=2035, COUNTIFS(Set!$AP$8:$AP$87,B26,Set!$C$8:$C$87,"=4"),0))))))))))</f>
        <v>0</v>
      </c>
      <c r="AY26" s="133">
        <f>IF($C$7=2026,COUNTIFS(Set!$F$8:$F$87,$B26,Set!$B$8:$B$87,AY$8),IF($C$7=2027,COUNTIFS(Set!$J$8:$J$87,$B26,Set!$B$8:$B$87,' Dashboard'!AY$8),IF($C$7=2028,COUNTIFS(Set!$N$8:$N$87,$B26,Set!$B$8:$B$87,' Dashboard'!AY$8),IF($C$7=2029, COUNTIFS(Set!$R$8:$R$87,$B26, Set!$B$8:$B$87,' Dashboard'!AY$8),IF($C$7=2030, COUNTIFS(Set!$V$8:$V$87,$B26, Set!$B$8:$B$87,' Dashboard'!AY$8), IF($C$7=2031, COUNTIFS(Set!$Z$8:$Z$87,$B26, Set!$B$8:$B$87,' Dashboard'!AY$8),IF($C$7=2032, COUNTIFS(Set!$AD$8:$AD$87,$B26, Set!$B$8:$B$87,' Dashboard'!AY$8), IF($C$7=2033, COUNTIFS(Set!$AH$8:$AH$87,$B26, Set!$B$8:$B$87,' Dashboard'!AY$8), IF($C$7=2034, COUNTIFS(Set!$AL$8:$AL$87,$B26, Set!$B$8:$B$87,' Dashboard'!AY$8), IF($C$7=2035,COUNTIFS(Set!$AP$8:$AP$87,$B26, Set!$B$8:$B$87,' Dashboard'!AY$8),0))))))))))</f>
        <v>0</v>
      </c>
      <c r="AZ26" s="133">
        <f>IF($C$7=2026,COUNTIFS(Set!$F$8:$F$87,$B26,Set!$B$8:$B$87,AZ$8),IF($C$7=2027,COUNTIFS(Set!$J$8:$J$87,$B26,Set!$B$8:$B$87,' Dashboard'!AZ$8),IF($C$7=2028,COUNTIFS(Set!$N$8:$N$87,$B26,Set!$B$8:$B$87,' Dashboard'!AZ$8),IF($C$7=2029, COUNTIFS(Set!$R$8:$R$87,$B26, Set!$B$8:$B$87,' Dashboard'!AZ$8),IF($C$7=2030, COUNTIFS(Set!$V$8:$V$87,$B26, Set!$B$8:$B$87,' Dashboard'!AZ$8), IF($C$7=2031, COUNTIFS(Set!$Z$8:$Z$87,$B26, Set!$B$8:$B$87,' Dashboard'!AZ$8),IF($C$7=2032, COUNTIFS(Set!$AD$8:$AD$87,$B26, Set!$B$8:$B$87,' Dashboard'!AZ$8), IF($C$7=2033, COUNTIFS(Set!$AH$8:$AH$87,$B26, Set!$B$8:$B$87,' Dashboard'!AZ$8), IF($C$7=2034, COUNTIFS(Set!$AL$8:$AL$87,$B26, Set!$B$8:$B$87,' Dashboard'!AZ$8), IF($C$7=2035,COUNTIFS(Set!$AP$8:$AP$87,$B26, Set!$B$8:$B$87,' Dashboard'!AZ$8),0))))))))))</f>
        <v>0</v>
      </c>
      <c r="BA26" s="133">
        <f>IF($C$7=2026,COUNTIFS(Set!$F$8:$F$87,$B26,Set!$B$8:$B$87,BA$8),IF($C$7=2027,COUNTIFS(Set!$J$8:$J$87,$B26,Set!$B$8:$B$87,' Dashboard'!BA$8),IF($C$7=2028,COUNTIFS(Set!$N$8:$N$87,$B26,Set!$B$8:$B$87,' Dashboard'!BA$8),IF($C$7=2029, COUNTIFS(Set!$R$8:$R$87,$B26, Set!$B$8:$B$87,' Dashboard'!BA$8),IF($C$7=2030, COUNTIFS(Set!$V$8:$V$87,$B26, Set!$B$8:$B$87,' Dashboard'!BA$8), IF($C$7=2031, COUNTIFS(Set!$Z$8:$Z$87,$B26, Set!$B$8:$B$87,' Dashboard'!BA$8),IF($C$7=2032, COUNTIFS(Set!$AD$8:$AD$87,$B26, Set!$B$8:$B$87,' Dashboard'!BA$8), IF($C$7=2033, COUNTIFS(Set!$AH$8:$AH$87,$B26, Set!$B$8:$B$87,' Dashboard'!BA$8), IF($C$7=2034, COUNTIFS(Set!$AL$8:$AL$87,$B26, Set!$B$8:$B$87,' Dashboard'!BA$8), IF($C$7=2035,COUNTIFS(Set!$AP$8:$AP$87,$B26, Set!$B$8:$B$87,' Dashboard'!BA$8),0))))))))))</f>
        <v>0</v>
      </c>
      <c r="BB26" s="133">
        <f>IF($C$7=2026,COUNTIFS(Set!$F$8:$F$87,$B26,Set!$B$8:$B$87,BB$8),IF($C$7=2027,COUNTIFS(Set!$J$8:$J$87,$B26,Set!$B$8:$B$87,' Dashboard'!BB$8),IF($C$7=2028,COUNTIFS(Set!$N$8:$N$87,$B26,Set!$B$8:$B$87,' Dashboard'!BB$8),IF($C$7=2029, COUNTIFS(Set!$R$8:$R$87,$B26, Set!$B$8:$B$87,' Dashboard'!BB$8),IF($C$7=2030, COUNTIFS(Set!$V$8:$V$87,$B26, Set!$B$8:$B$87,' Dashboard'!BB$8), IF($C$7=2031, COUNTIFS(Set!$Z$8:$Z$87,$B26, Set!$B$8:$B$87,' Dashboard'!BB$8),IF($C$7=2032, COUNTIFS(Set!$AD$8:$AD$87,$B26, Set!$B$8:$B$87,' Dashboard'!BB$8), IF($C$7=2033, COUNTIFS(Set!$AH$8:$AH$87,$B26, Set!$B$8:$B$87,' Dashboard'!BB$8), IF($C$7=2034, COUNTIFS(Set!$AL$8:$AL$87,$B26, Set!$B$8:$B$87,' Dashboard'!BB$8), IF($C$7=2035,COUNTIFS(Set!$AP$8:$AP$87,$B26, Set!$B$8:$B$87,' Dashboard'!BB$8),0))))))))))</f>
        <v>0</v>
      </c>
      <c r="BC26" s="133">
        <f>IF($C$7=2026,COUNTIFS(Set!$F$8:$F$87,$B26,Set!$B$8:$B$87,BC$8),IF($C$7=2027,COUNTIFS(Set!$J$8:$J$87,$B26,Set!$B$8:$B$87,' Dashboard'!BC$8),IF($C$7=2028,COUNTIFS(Set!$N$8:$N$87,$B26,Set!$B$8:$B$87,' Dashboard'!BC$8),IF($C$7=2029, COUNTIFS(Set!$R$8:$R$87,$B26, Set!$B$8:$B$87,' Dashboard'!BC$8),IF($C$7=2030, COUNTIFS(Set!$V$8:$V$87,$B26, Set!$B$8:$B$87,' Dashboard'!BC$8), IF($C$7=2031, COUNTIFS(Set!$Z$8:$Z$87,$B26, Set!$B$8:$B$87,' Dashboard'!BC$8),IF($C$7=2032, COUNTIFS(Set!$AD$8:$AD$87,$B26, Set!$B$8:$B$87,' Dashboard'!BC$8), IF($C$7=2033, COUNTIFS(Set!$AH$8:$AH$87,$B26, Set!$B$8:$B$87,' Dashboard'!BC$8), IF($C$7=2034, COUNTIFS(Set!$AL$8:$AL$87,$B26, Set!$B$8:$B$87,' Dashboard'!BC$8), IF($C$7=2035,COUNTIFS(Set!$AP$8:$AP$87,$B26, Set!$B$8:$B$87,' Dashboard'!BC$8),0))))))))))</f>
        <v>0</v>
      </c>
      <c r="BD26" s="133">
        <f>IF($C$7=2026,COUNTIFS(Set!$F$8:$F$87,$B26,Set!$B$8:$B$87,BD$8),IF($C$7=2027,COUNTIFS(Set!$J$8:$J$87,$B26,Set!$B$8:$B$87,' Dashboard'!BD$8),IF($C$7=2028,COUNTIFS(Set!$N$8:$N$87,$B26,Set!$B$8:$B$87,' Dashboard'!BD$8),IF($C$7=2029, COUNTIFS(Set!$R$8:$R$87,$B26, Set!$B$8:$B$87,' Dashboard'!BD$8),IF($C$7=2030, COUNTIFS(Set!$V$8:$V$87,$B26, Set!$B$8:$B$87,' Dashboard'!BD$8), IF($C$7=2031, COUNTIFS(Set!$Z$8:$Z$87,$B26, Set!$B$8:$B$87,' Dashboard'!BD$8),IF($C$7=2032, COUNTIFS(Set!$AD$8:$AD$87,$B26, Set!$B$8:$B$87,' Dashboard'!BD$8), IF($C$7=2033, COUNTIFS(Set!$AH$8:$AH$87,$B26, Set!$B$8:$B$87,' Dashboard'!BD$8), IF($C$7=2034, COUNTIFS(Set!$AL$8:$AL$87,$B26, Set!$B$8:$B$87,' Dashboard'!BD$8), IF($C$7=2035,COUNTIFS(Set!$AP$8:$AP$87,$B26, Set!$B$8:$B$87,' Dashboard'!BD$8),0))))))))))</f>
        <v>0</v>
      </c>
      <c r="BE26" s="133">
        <f>IF($C$7=2026,COUNTIFS(Set!$F$8:$F$87,$B26,Set!$B$8:$B$87,BE$8),IF($C$7=2027,COUNTIFS(Set!$J$8:$J$87,$B26,Set!$B$8:$B$87,' Dashboard'!BE$8),IF($C$7=2028,COUNTIFS(Set!$N$8:$N$87,$B26,Set!$B$8:$B$87,' Dashboard'!BE$8),IF($C$7=2029, COUNTIFS(Set!$R$8:$R$87,$B26, Set!$B$8:$B$87,' Dashboard'!BE$8),IF($C$7=2030, COUNTIFS(Set!$V$8:$V$87,$B26, Set!$B$8:$B$87,' Dashboard'!BE$8), IF($C$7=2031, COUNTIFS(Set!$Z$8:$Z$87,$B26, Set!$B$8:$B$87,' Dashboard'!BE$8),IF($C$7=2032, COUNTIFS(Set!$AD$8:$AD$87,$B26, Set!$B$8:$B$87,' Dashboard'!BE$8), IF($C$7=2033, COUNTIFS(Set!$AH$8:$AH$87,$B26, Set!$B$8:$B$87,' Dashboard'!BE$8), IF($C$7=2034, COUNTIFS(Set!$AL$8:$AL$87,$B26, Set!$B$8:$B$87,' Dashboard'!BE$8), IF($C$7=2035,COUNTIFS(Set!$AP$8:$AP$87,$B26, Set!$B$8:$B$87,' Dashboard'!BE$8),0))))))))))</f>
        <v>0</v>
      </c>
      <c r="BF26" s="133">
        <f>IF($C$7=2026,COUNTIFS(Set!$F$8:$F$87,$B26,Set!$B$8:$B$87,BF$8),IF($C$7=2027,COUNTIFS(Set!$J$8:$J$87,$B26,Set!$B$8:$B$87,' Dashboard'!BF$8),IF($C$7=2028,COUNTIFS(Set!$N$8:$N$87,$B26,Set!$B$8:$B$87,' Dashboard'!BF$8),IF($C$7=2029, COUNTIFS(Set!$R$8:$R$87,$B26, Set!$B$8:$B$87,' Dashboard'!BF$8),IF($C$7=2030, COUNTIFS(Set!$V$8:$V$87,$B26, Set!$B$8:$B$87,' Dashboard'!BF$8), IF($C$7=2031, COUNTIFS(Set!$Z$8:$Z$87,$B26, Set!$B$8:$B$87,' Dashboard'!BF$8),IF($C$7=2032, COUNTIFS(Set!$AD$8:$AD$87,$B26, Set!$B$8:$B$87,' Dashboard'!BF$8), IF($C$7=2033, COUNTIFS(Set!$AH$8:$AH$87,$B26, Set!$B$8:$B$87,' Dashboard'!BF$8), IF($C$7=2034, COUNTIFS(Set!$AL$8:$AL$87,$B26, Set!$B$8:$B$87,' Dashboard'!BF$8), IF($C$7=2035,COUNTIFS(Set!$AP$8:$AP$87,$B26, Set!$B$8:$B$87,' Dashboard'!BF$8),0))))))))))</f>
        <v>0</v>
      </c>
      <c r="BG26" s="133">
        <f>IF($C$7=2026,COUNTIFS(Set!$F$8:$F$87,$B26,Set!$B$8:$B$87,BG$8),IF($C$7=2027,COUNTIFS(Set!$J$8:$J$87,$B26,Set!$B$8:$B$87,' Dashboard'!BG$8),IF($C$7=2028,COUNTIFS(Set!$N$8:$N$87,$B26,Set!$B$8:$B$87,' Dashboard'!BG$8),IF($C$7=2029, COUNTIFS(Set!$R$8:$R$87,$B26, Set!$B$8:$B$87,' Dashboard'!BG$8),IF($C$7=2030, COUNTIFS(Set!$V$8:$V$87,$B26, Set!$B$8:$B$87,' Dashboard'!BG$8), IF($C$7=2031, COUNTIFS(Set!$Z$8:$Z$87,$B26, Set!$B$8:$B$87,' Dashboard'!BG$8),IF($C$7=2032, COUNTIFS(Set!$AD$8:$AD$87,$B26, Set!$B$8:$B$87,' Dashboard'!BG$8), IF($C$7=2033, COUNTIFS(Set!$AH$8:$AH$87,$B26, Set!$B$8:$B$87,' Dashboard'!BG$8), IF($C$7=2034, COUNTIFS(Set!$AL$8:$AL$87,$B26, Set!$B$8:$B$87,' Dashboard'!BG$8), IF($C$7=2035,COUNTIFS(Set!$AP$8:$AP$87,$B26, Set!$B$8:$B$87,' Dashboard'!BG$8),0))))))))))</f>
        <v>0</v>
      </c>
      <c r="BH26" s="133">
        <f>IF($C$7=2026,COUNTIFS(Set!$F$8:$F$87,$B26,Set!$B$8:$B$87,BH$8),IF($C$7=2027,COUNTIFS(Set!$J$8:$J$87,$B26,Set!$B$8:$B$87,' Dashboard'!BH$8),IF($C$7=2028,COUNTIFS(Set!$N$8:$N$87,$B26,Set!$B$8:$B$87,' Dashboard'!BH$8),IF($C$7=2029, COUNTIFS(Set!$R$8:$R$87,$B26, Set!$B$8:$B$87,' Dashboard'!BH$8),IF($C$7=2030, COUNTIFS(Set!$V$8:$V$87,$B26, Set!$B$8:$B$87,' Dashboard'!BH$8), IF($C$7=2031, COUNTIFS(Set!$Z$8:$Z$87,$B26, Set!$B$8:$B$87,' Dashboard'!BH$8),IF($C$7=2032, COUNTIFS(Set!$AD$8:$AD$87,$B26, Set!$B$8:$B$87,' Dashboard'!BH$8), IF($C$7=2033, COUNTIFS(Set!$AH$8:$AH$87,$B26, Set!$B$8:$B$87,' Dashboard'!BH$8), IF($C$7=2034, COUNTIFS(Set!$AL$8:$AL$87,$B26, Set!$B$8:$B$87,' Dashboard'!BH$8), IF($C$7=2035,COUNTIFS(Set!$AP$8:$AP$87,$B26, Set!$B$8:$B$87,' Dashboard'!BH$8),0))))))))))</f>
        <v>0</v>
      </c>
      <c r="BI26" s="133">
        <f>IF($C$7=2026,COUNTIFS(Set!$F$8:$F$87,$B26,Set!$B$8:$B$87,BI$8),IF($C$7=2027,COUNTIFS(Set!$J$8:$J$87,$B26,Set!$B$8:$B$87,' Dashboard'!BI$8),IF($C$7=2028,COUNTIFS(Set!$N$8:$N$87,$B26,Set!$B$8:$B$87,' Dashboard'!BI$8),IF($C$7=2029, COUNTIFS(Set!$R$8:$R$87,$B26, Set!$B$8:$B$87,' Dashboard'!BI$8),IF($C$7=2030, COUNTIFS(Set!$V$8:$V$87,$B26, Set!$B$8:$B$87,' Dashboard'!BI$8), IF($C$7=2031, COUNTIFS(Set!$Z$8:$Z$87,$B26, Set!$B$8:$B$87,' Dashboard'!BI$8),IF($C$7=2032, COUNTIFS(Set!$AD$8:$AD$87,$B26, Set!$B$8:$B$87,' Dashboard'!BI$8), IF($C$7=2033, COUNTIFS(Set!$AH$8:$AH$87,$B26, Set!$B$8:$B$87,' Dashboard'!BI$8), IF($C$7=2034, COUNTIFS(Set!$AL$8:$AL$87,$B26, Set!$B$8:$B$87,' Dashboard'!BI$8), IF($C$7=2035,COUNTIFS(Set!$AP$8:$AP$87,$B26, Set!$B$8:$B$87,' Dashboard'!BI$8),0))))))))))</f>
        <v>0</v>
      </c>
      <c r="BJ26" s="133">
        <f>IF($C$7=2026,COUNTIFS(Set!$F$8:$F$87,$B26,Set!$B$8:$B$87,BJ$8),IF($C$7=2027,COUNTIFS(Set!$J$8:$J$87,$B26,Set!$B$8:$B$87,' Dashboard'!BJ$8),IF($C$7=2028,COUNTIFS(Set!$N$8:$N$87,$B26,Set!$B$8:$B$87,' Dashboard'!BJ$8),IF($C$7=2029, COUNTIFS(Set!$R$8:$R$87,$B26, Set!$B$8:$B$87,' Dashboard'!BJ$8),IF($C$7=2030, COUNTIFS(Set!$V$8:$V$87,$B26, Set!$B$8:$B$87,' Dashboard'!BJ$8), IF($C$7=2031, COUNTIFS(Set!$Z$8:$Z$87,$B26, Set!$B$8:$B$87,' Dashboard'!BJ$8),IF($C$7=2032, COUNTIFS(Set!$AD$8:$AD$87,$B26, Set!$B$8:$B$87,' Dashboard'!BJ$8), IF($C$7=2033, COUNTIFS(Set!$AH$8:$AH$87,$B26, Set!$B$8:$B$87,' Dashboard'!BJ$8), IF($C$7=2034, COUNTIFS(Set!$AL$8:$AL$87,$B26, Set!$B$8:$B$87,' Dashboard'!BJ$8), IF($C$7=2035,COUNTIFS(Set!$AP$8:$AP$87,$B26, Set!$B$8:$B$87,' Dashboard'!BJ$8),0))))))))))</f>
        <v>0</v>
      </c>
      <c r="BK26" s="133">
        <f>IF($C$7=2026,COUNTIFS(Set!$F$8:$F$87,$B26,Set!$B$8:$B$87,BK$8),IF($C$7=2027,COUNTIFS(Set!$J$8:$J$87,$B26,Set!$B$8:$B$87,' Dashboard'!BK$8),IF($C$7=2028,COUNTIFS(Set!$N$8:$N$87,$B26,Set!$B$8:$B$87,' Dashboard'!BK$8),IF($C$7=2029, COUNTIFS(Set!$R$8:$R$87,$B26, Set!$B$8:$B$87,' Dashboard'!BK$8),IF($C$7=2030, COUNTIFS(Set!$V$8:$V$87,$B26, Set!$B$8:$B$87,' Dashboard'!BK$8), IF($C$7=2031, COUNTIFS(Set!$Z$8:$Z$87,$B26, Set!$B$8:$B$87,' Dashboard'!BK$8),IF($C$7=2032, COUNTIFS(Set!$AD$8:$AD$87,$B26, Set!$B$8:$B$87,' Dashboard'!BK$8), IF($C$7=2033, COUNTIFS(Set!$AH$8:$AH$87,$B26, Set!$B$8:$B$87,' Dashboard'!BK$8), IF($C$7=2034, COUNTIFS(Set!$AL$8:$AL$87,$B26, Set!$B$8:$B$87,' Dashboard'!BK$8), IF($C$7=2035,COUNTIFS(Set!$AP$8:$AP$87,$B26, Set!$B$8:$B$87,' Dashboard'!BK$8),0))))))))))</f>
        <v>0</v>
      </c>
      <c r="BL26" s="133">
        <f>IF($C$7=2026,COUNTIFS(Set!$F$8:$F$87,$B26,Set!$B$8:$B$87,BL$8),IF($C$7=2027,COUNTIFS(Set!$J$8:$J$87,$B26,Set!$B$8:$B$87,' Dashboard'!BL$8),IF($C$7=2028,COUNTIFS(Set!$N$8:$N$87,$B26,Set!$B$8:$B$87,' Dashboard'!BL$8),IF($C$7=2029, COUNTIFS(Set!$R$8:$R$87,$B26, Set!$B$8:$B$87,' Dashboard'!BL$8),IF($C$7=2030, COUNTIFS(Set!$V$8:$V$87,$B26, Set!$B$8:$B$87,' Dashboard'!BL$8), IF($C$7=2031, COUNTIFS(Set!$Z$8:$Z$87,$B26, Set!$B$8:$B$87,' Dashboard'!BL$8),IF($C$7=2032, COUNTIFS(Set!$AD$8:$AD$87,$B26, Set!$B$8:$B$87,' Dashboard'!BL$8), IF($C$7=2033, COUNTIFS(Set!$AH$8:$AH$87,$B26, Set!$B$8:$B$87,' Dashboard'!BL$8), IF($C$7=2034, COUNTIFS(Set!$AL$8:$AL$87,$B26, Set!$B$8:$B$87,' Dashboard'!BL$8), IF($C$7=2035,COUNTIFS(Set!$AP$8:$AP$87,$B26, Set!$B$8:$B$87,' Dashboard'!BL$8),0))))))))))</f>
        <v>0</v>
      </c>
      <c r="BM26" s="133">
        <f>IF($C$7=2026,COUNTIFS(Set!$F$8:$F$87,$B26,Set!$B$8:$B$87,BM$8),IF($C$7=2027,COUNTIFS(Set!$J$8:$J$87,$B26,Set!$B$8:$B$87,' Dashboard'!BM$8),IF($C$7=2028,COUNTIFS(Set!$N$8:$N$87,$B26,Set!$B$8:$B$87,' Dashboard'!BM$8),IF($C$7=2029, COUNTIFS(Set!$R$8:$R$87,$B26, Set!$B$8:$B$87,' Dashboard'!BM$8),IF($C$7=2030, COUNTIFS(Set!$V$8:$V$87,$B26, Set!$B$8:$B$87,' Dashboard'!BM$8), IF($C$7=2031, COUNTIFS(Set!$Z$8:$Z$87,$B26, Set!$B$8:$B$87,' Dashboard'!BM$8),IF($C$7=2032, COUNTIFS(Set!$AD$8:$AD$87,$B26, Set!$B$8:$B$87,' Dashboard'!BM$8), IF($C$7=2033, COUNTIFS(Set!$AH$8:$AH$87,$B26, Set!$B$8:$B$87,' Dashboard'!BM$8), IF($C$7=2034, COUNTIFS(Set!$AL$8:$AL$87,$B26, Set!$B$8:$B$87,' Dashboard'!BM$8), IF($C$7=2035,COUNTIFS(Set!$AP$8:$AP$87,$B26, Set!$B$8:$B$87,' Dashboard'!BM$8),0))))))))))</f>
        <v>0</v>
      </c>
      <c r="BN26" s="133">
        <f>IF($C$7=2026,COUNTIFS(Set!$F$8:$F$87,$B26,Set!$B$8:$B$87,BN$8),IF($C$7=2027,COUNTIFS(Set!$J$8:$J$87,$B26,Set!$B$8:$B$87,' Dashboard'!BN$8),IF($C$7=2028,COUNTIFS(Set!$N$8:$N$87,$B26,Set!$B$8:$B$87,' Dashboard'!BN$8),IF($C$7=2029, COUNTIFS(Set!$R$8:$R$87,$B26, Set!$B$8:$B$87,' Dashboard'!BN$8),IF($C$7=2030, COUNTIFS(Set!$V$8:$V$87,$B26, Set!$B$8:$B$87,' Dashboard'!BN$8), IF($C$7=2031, COUNTIFS(Set!$Z$8:$Z$87,$B26, Set!$B$8:$B$87,' Dashboard'!BN$8),IF($C$7=2032, COUNTIFS(Set!$AD$8:$AD$87,$B26, Set!$B$8:$B$87,' Dashboard'!BN$8), IF($C$7=2033, COUNTIFS(Set!$AH$8:$AH$87,$B26, Set!$B$8:$B$87,' Dashboard'!BN$8), IF($C$7=2034, COUNTIFS(Set!$AL$8:$AL$87,$B26, Set!$B$8:$B$87,' Dashboard'!BN$8), IF($C$7=2035,COUNTIFS(Set!$AP$8:$AP$87,$B26, Set!$B$8:$B$87,' Dashboard'!BN$8),0))))))))))</f>
        <v>0</v>
      </c>
      <c r="BP26" s="126">
        <f>IF($C$7=2026,COUNTIFS(Set!$F$8:$F$87,B26,Set!$C$8:$C$87,"=5"),IF($C$7=2027,COUNTIFS(Set!$J$8:$J$87,B26,Set!$C$8:$C$87,"=5"), IF($C$7=2028, COUNTIFS(Set!$N$8:$N$87,B26,Set!$C$8:$C$87,"=5"), IF($C$7=2029, COUNTIFS(Set!$R$8:$R$87,B26,Set!$C$8:$C$87,"=5"), IF($C$7=2030, COUNTIFS(Set!$V$8:$V$87,B26,Set!$C$8:$C$87,"=5"), IF($C$7=2031, COUNTIFS(Set!$Z$8:$Z$87,B26,Set!$C$8:$C$87,"=5"), IF($C$7=2032, COUNTIFS(Set!$AD$8:$AD$87,B26,Set!$C$8:$C$87,"=5"), IF($C$7=2033, COUNTIFS(Set!$AH$8:$AH$87,B26,Set!$C$8:$C$87,"=5"), IF($C$7=2034, COUNTIFS(Set!$AL$8:$AL$87,B26,Set!$C$8:$C$87,"=5"), IF($C$7=2035, COUNTIFS(Set!$AP$8:$AP$87,B26,Set!$C$8:$C$87,"=5"),0))))))))))</f>
        <v>0</v>
      </c>
      <c r="BQ26" s="131">
        <f>IF($C$7=2026,COUNTIFS(Set!$F$8:$F$87,$B26,Set!$B$8:$B$87,BQ$8),IF($C$7=2027,COUNTIFS(Set!$J$8:$J$87,$B26,Set!$B$8:$B$87,' Dashboard'!BQ$8),IF($C$7=2028,COUNTIFS(Set!$N$8:$N$87,$B26,Set!$B$8:$B$87,' Dashboard'!BQ$8),IF($C$7=2029, COUNTIFS(Set!$R$8:$R$87,$B26, Set!$B$8:$B$87,' Dashboard'!BQ$8),IF($C$7=2030, COUNTIFS(Set!$V$8:$V$87,$B26, Set!$B$8:$B$87,' Dashboard'!BQ$8), IF($C$7=2031, COUNTIFS(Set!$Z$8:$Z$87,$B26, Set!$B$8:$B$87,' Dashboard'!BQ$8),IF($C$7=2032, COUNTIFS(Set!$AD$8:$AD$87,$B26, Set!$B$8:$B$87,' Dashboard'!BQ$8), IF($C$7=2033, COUNTIFS(Set!$AH$8:$AH$87,$B26, Set!$B$8:$B$87,' Dashboard'!BQ$8), IF($C$7=2034, COUNTIFS(Set!$AL$8:$AL$87,$B26, Set!$B$8:$B$87,' Dashboard'!BQ$8), IF($C$7=2035,COUNTIFS(Set!$AP$8:$AP$87,$B26, Set!$B$8:$B$87,' Dashboard'!BQ$8),0))))))))))</f>
        <v>0</v>
      </c>
      <c r="BR26" s="131">
        <f>IF($C$7=2026,COUNTIFS(Set!$F$8:$F$87,$B26,Set!$B$8:$B$87,BR$8),IF($C$7=2027,COUNTIFS(Set!$J$8:$J$87,$B26,Set!$B$8:$B$87,' Dashboard'!BR$8),IF($C$7=2028,COUNTIFS(Set!$N$8:$N$87,$B26,Set!$B$8:$B$87,' Dashboard'!BR$8),IF($C$7=2029, COUNTIFS(Set!$R$8:$R$87,$B26, Set!$B$8:$B$87,' Dashboard'!BR$8),IF($C$7=2030, COUNTIFS(Set!$V$8:$V$87,$B26, Set!$B$8:$B$87,' Dashboard'!BR$8), IF($C$7=2031, COUNTIFS(Set!$Z$8:$Z$87,$B26, Set!$B$8:$B$87,' Dashboard'!BR$8),IF($C$7=2032, COUNTIFS(Set!$AD$8:$AD$87,$B26, Set!$B$8:$B$87,' Dashboard'!BR$8), IF($C$7=2033, COUNTIFS(Set!$AH$8:$AH$87,$B26, Set!$B$8:$B$87,' Dashboard'!BR$8), IF($C$7=2034, COUNTIFS(Set!$AL$8:$AL$87,$B26, Set!$B$8:$B$87,' Dashboard'!BR$8), IF($C$7=2035,COUNTIFS(Set!$AP$8:$AP$87,$B26, Set!$B$8:$B$87,' Dashboard'!BR$8),0))))))))))</f>
        <v>0</v>
      </c>
      <c r="BS26" s="131">
        <f>IF($C$7=2026,COUNTIFS(Set!$F$8:$F$87,$B26,Set!$B$8:$B$87,BS$8),IF($C$7=2027,COUNTIFS(Set!$J$8:$J$87,$B26,Set!$B$8:$B$87,' Dashboard'!BS$8),IF($C$7=2028,COUNTIFS(Set!$N$8:$N$87,$B26,Set!$B$8:$B$87,' Dashboard'!BS$8),IF($C$7=2029, COUNTIFS(Set!$R$8:$R$87,$B26, Set!$B$8:$B$87,' Dashboard'!BS$8),IF($C$7=2030, COUNTIFS(Set!$V$8:$V$87,$B26, Set!$B$8:$B$87,' Dashboard'!BS$8), IF($C$7=2031, COUNTIFS(Set!$Z$8:$Z$87,$B26, Set!$B$8:$B$87,' Dashboard'!BS$8),IF($C$7=2032, COUNTIFS(Set!$AD$8:$AD$87,$B26, Set!$B$8:$B$87,' Dashboard'!BS$8), IF($C$7=2033, COUNTIFS(Set!$AH$8:$AH$87,$B26, Set!$B$8:$B$87,' Dashboard'!BS$8), IF($C$7=2034, COUNTIFS(Set!$AL$8:$AL$87,$B26, Set!$B$8:$B$87,' Dashboard'!BS$8), IF($C$7=2035,COUNTIFS(Set!$AP$8:$AP$87,$B26, Set!$B$8:$B$87,' Dashboard'!BS$8),0))))))))))</f>
        <v>0</v>
      </c>
      <c r="BT26" s="131">
        <f>IF($C$7=2026,COUNTIFS(Set!$F$8:$F$87,$B26,Set!$B$8:$B$87,BT$8),IF($C$7=2027,COUNTIFS(Set!$J$8:$J$87,$B26,Set!$B$8:$B$87,' Dashboard'!BT$8),IF($C$7=2028,COUNTIFS(Set!$N$8:$N$87,$B26,Set!$B$8:$B$87,' Dashboard'!BT$8),IF($C$7=2029, COUNTIFS(Set!$R$8:$R$87,$B26, Set!$B$8:$B$87,' Dashboard'!BT$8),IF($C$7=2030, COUNTIFS(Set!$V$8:$V$87,$B26, Set!$B$8:$B$87,' Dashboard'!BT$8), IF($C$7=2031, COUNTIFS(Set!$Z$8:$Z$87,$B26, Set!$B$8:$B$87,' Dashboard'!BT$8),IF($C$7=2032, COUNTIFS(Set!$AD$8:$AD$87,$B26, Set!$B$8:$B$87,' Dashboard'!BT$8), IF($C$7=2033, COUNTIFS(Set!$AH$8:$AH$87,$B26, Set!$B$8:$B$87,' Dashboard'!BT$8), IF($C$7=2034, COUNTIFS(Set!$AL$8:$AL$87,$B26, Set!$B$8:$B$87,' Dashboard'!BT$8), IF($C$7=2035,COUNTIFS(Set!$AP$8:$AP$87,$B26, Set!$B$8:$B$87,' Dashboard'!BT$8),0))))))))))</f>
        <v>0</v>
      </c>
      <c r="BU26" s="131">
        <f>IF($C$7=2026,COUNTIFS(Set!$F$8:$F$87,$B26,Set!$B$8:$B$87,BU$8),IF($C$7=2027,COUNTIFS(Set!$J$8:$J$87,$B26,Set!$B$8:$B$87,' Dashboard'!BU$8),IF($C$7=2028,COUNTIFS(Set!$N$8:$N$87,$B26,Set!$B$8:$B$87,' Dashboard'!BU$8),IF($C$7=2029, COUNTIFS(Set!$R$8:$R$87,$B26, Set!$B$8:$B$87,' Dashboard'!BU$8),IF($C$7=2030, COUNTIFS(Set!$V$8:$V$87,$B26, Set!$B$8:$B$87,' Dashboard'!BU$8), IF($C$7=2031, COUNTIFS(Set!$Z$8:$Z$87,$B26, Set!$B$8:$B$87,' Dashboard'!BU$8),IF($C$7=2032, COUNTIFS(Set!$AD$8:$AD$87,$B26, Set!$B$8:$B$87,' Dashboard'!BU$8), IF($C$7=2033, COUNTIFS(Set!$AH$8:$AH$87,$B26, Set!$B$8:$B$87,' Dashboard'!BU$8), IF($C$7=2034, COUNTIFS(Set!$AL$8:$AL$87,$B26, Set!$B$8:$B$87,' Dashboard'!BU$8), IF($C$7=2035,COUNTIFS(Set!$AP$8:$AP$87,$B26, Set!$B$8:$B$87,' Dashboard'!BU$8),0))))))))))</f>
        <v>0</v>
      </c>
      <c r="BV26" s="131">
        <f>IF($C$7=2026,COUNTIFS(Set!$F$8:$F$87,$B26,Set!$B$8:$B$87,BV$8),IF($C$7=2027,COUNTIFS(Set!$J$8:$J$87,$B26,Set!$B$8:$B$87,' Dashboard'!BV$8),IF($C$7=2028,COUNTIFS(Set!$N$8:$N$87,$B26,Set!$B$8:$B$87,' Dashboard'!BV$8),IF($C$7=2029, COUNTIFS(Set!$R$8:$R$87,$B26, Set!$B$8:$B$87,' Dashboard'!BV$8),IF($C$7=2030, COUNTIFS(Set!$V$8:$V$87,$B26, Set!$B$8:$B$87,' Dashboard'!BV$8), IF($C$7=2031, COUNTIFS(Set!$Z$8:$Z$87,$B26, Set!$B$8:$B$87,' Dashboard'!BV$8),IF($C$7=2032, COUNTIFS(Set!$AD$8:$AD$87,$B26, Set!$B$8:$B$87,' Dashboard'!BV$8), IF($C$7=2033, COUNTIFS(Set!$AH$8:$AH$87,$B26, Set!$B$8:$B$87,' Dashboard'!BV$8), IF($C$7=2034, COUNTIFS(Set!$AL$8:$AL$87,$B26, Set!$B$8:$B$87,' Dashboard'!BV$8), IF($C$7=2035,COUNTIFS(Set!$AP$8:$AP$87,$B26, Set!$B$8:$B$87,' Dashboard'!BV$8),0))))))))))</f>
        <v>0</v>
      </c>
      <c r="BW26" s="131">
        <f>IF($C$7=2026,COUNTIFS(Set!$F$8:$F$87,$B26,Set!$B$8:$B$87,BW$8),IF($C$7=2027,COUNTIFS(Set!$J$8:$J$87,$B26,Set!$B$8:$B$87,' Dashboard'!BW$8),IF($C$7=2028,COUNTIFS(Set!$N$8:$N$87,$B26,Set!$B$8:$B$87,' Dashboard'!BW$8),IF($C$7=2029, COUNTIFS(Set!$R$8:$R$87,$B26, Set!$B$8:$B$87,' Dashboard'!BW$8),IF($C$7=2030, COUNTIFS(Set!$V$8:$V$87,$B26, Set!$B$8:$B$87,' Dashboard'!BW$8), IF($C$7=2031, COUNTIFS(Set!$Z$8:$Z$87,$B26, Set!$B$8:$B$87,' Dashboard'!BW$8),IF($C$7=2032, COUNTIFS(Set!$AD$8:$AD$87,$B26, Set!$B$8:$B$87,' Dashboard'!BW$8), IF($C$7=2033, COUNTIFS(Set!$AH$8:$AH$87,$B26, Set!$B$8:$B$87,' Dashboard'!BW$8), IF($C$7=2034, COUNTIFS(Set!$AL$8:$AL$87,$B26, Set!$B$8:$B$87,' Dashboard'!BW$8), IF($C$7=2035,COUNTIFS(Set!$AP$8:$AP$87,$B26, Set!$B$8:$B$87,' Dashboard'!BW$8),0))))))))))</f>
        <v>0</v>
      </c>
      <c r="BX26" s="131">
        <f>IF($C$7=2026,COUNTIFS(Set!$F$8:$F$87,$B26,Set!$B$8:$B$87,BX$8),IF($C$7=2027,COUNTIFS(Set!$J$8:$J$87,$B26,Set!$B$8:$B$87,' Dashboard'!BX$8),IF($C$7=2028,COUNTIFS(Set!$N$8:$N$87,$B26,Set!$B$8:$B$87,' Dashboard'!BX$8),IF($C$7=2029, COUNTIFS(Set!$R$8:$R$87,$B26, Set!$B$8:$B$87,' Dashboard'!BX$8),IF($C$7=2030, COUNTIFS(Set!$V$8:$V$87,$B26, Set!$B$8:$B$87,' Dashboard'!BX$8), IF($C$7=2031, COUNTIFS(Set!$Z$8:$Z$87,$B26, Set!$B$8:$B$87,' Dashboard'!BX$8),IF($C$7=2032, COUNTIFS(Set!$AD$8:$AD$87,$B26, Set!$B$8:$B$87,' Dashboard'!BX$8), IF($C$7=2033, COUNTIFS(Set!$AH$8:$AH$87,$B26, Set!$B$8:$B$87,' Dashboard'!BX$8), IF($C$7=2034, COUNTIFS(Set!$AL$8:$AL$87,$B26, Set!$B$8:$B$87,' Dashboard'!BX$8), IF($C$7=2035,COUNTIFS(Set!$AP$8:$AP$87,$B26, Set!$B$8:$B$87,' Dashboard'!BX$8),0))))))))))</f>
        <v>0</v>
      </c>
      <c r="BY26" s="131">
        <f>IF($C$7=2026,COUNTIFS(Set!$F$8:$F$87,$B26,Set!$B$8:$B$87,BY$8),IF($C$7=2027,COUNTIFS(Set!$J$8:$J$87,$B26,Set!$B$8:$B$87,' Dashboard'!BY$8),IF($C$7=2028,COUNTIFS(Set!$N$8:$N$87,$B26,Set!$B$8:$B$87,' Dashboard'!BY$8),IF($C$7=2029, COUNTIFS(Set!$R$8:$R$87,$B26, Set!$B$8:$B$87,' Dashboard'!BY$8),IF($C$7=2030, COUNTIFS(Set!$V$8:$V$87,$B26, Set!$B$8:$B$87,' Dashboard'!BY$8), IF($C$7=2031, COUNTIFS(Set!$Z$8:$Z$87,$B26, Set!$B$8:$B$87,' Dashboard'!BY$8),IF($C$7=2032, COUNTIFS(Set!$AD$8:$AD$87,$B26, Set!$B$8:$B$87,' Dashboard'!BY$8), IF($C$7=2033, COUNTIFS(Set!$AH$8:$AH$87,$B26, Set!$B$8:$B$87,' Dashboard'!BY$8), IF($C$7=2034, COUNTIFS(Set!$AL$8:$AL$87,$B26, Set!$B$8:$B$87,' Dashboard'!BY$8), IF($C$7=2035,COUNTIFS(Set!$AP$8:$AP$87,$B26, Set!$B$8:$B$87,' Dashboard'!BY$8),0))))))))))</f>
        <v>0</v>
      </c>
      <c r="BZ26" s="131">
        <f>IF($C$7=2026,COUNTIFS(Set!$F$8:$F$87,$B26,Set!$B$8:$B$87,BZ$8),IF($C$7=2027,COUNTIFS(Set!$J$8:$J$87,$B26,Set!$B$8:$B$87,' Dashboard'!BZ$8),IF($C$7=2028,COUNTIFS(Set!$N$8:$N$87,$B26,Set!$B$8:$B$87,' Dashboard'!BZ$8),IF($C$7=2029, COUNTIFS(Set!$R$8:$R$87,$B26, Set!$B$8:$B$87,' Dashboard'!BZ$8),IF($C$7=2030, COUNTIFS(Set!$V$8:$V$87,$B26, Set!$B$8:$B$87,' Dashboard'!BZ$8), IF($C$7=2031, COUNTIFS(Set!$Z$8:$Z$87,$B26, Set!$B$8:$B$87,' Dashboard'!BZ$8),IF($C$7=2032, COUNTIFS(Set!$AD$8:$AD$87,$B26, Set!$B$8:$B$87,' Dashboard'!BZ$8), IF($C$7=2033, COUNTIFS(Set!$AH$8:$AH$87,$B26, Set!$B$8:$B$87,' Dashboard'!BZ$8), IF($C$7=2034, COUNTIFS(Set!$AL$8:$AL$87,$B26, Set!$B$8:$B$87,' Dashboard'!BZ$8), IF($C$7=2035,COUNTIFS(Set!$AP$8:$AP$87,$B26, Set!$B$8:$B$87,' Dashboard'!BZ$8),0))))))))))</f>
        <v>0</v>
      </c>
      <c r="CA26" s="131">
        <f>IF($C$7=2026,COUNTIFS(Set!$F$8:$F$87,$B26,Set!$B$8:$B$87,CA$8),IF($C$7=2027,COUNTIFS(Set!$J$8:$J$87,$B26,Set!$B$8:$B$87,' Dashboard'!CA$8),IF($C$7=2028,COUNTIFS(Set!$N$8:$N$87,$B26,Set!$B$8:$B$87,' Dashboard'!CA$8),IF($C$7=2029, COUNTIFS(Set!$R$8:$R$87,$B26, Set!$B$8:$B$87,' Dashboard'!CA$8),IF($C$7=2030, COUNTIFS(Set!$V$8:$V$87,$B26, Set!$B$8:$B$87,' Dashboard'!CA$8), IF($C$7=2031, COUNTIFS(Set!$Z$8:$Z$87,$B26, Set!$B$8:$B$87,' Dashboard'!CA$8),IF($C$7=2032, COUNTIFS(Set!$AD$8:$AD$87,$B26, Set!$B$8:$B$87,' Dashboard'!CA$8), IF($C$7=2033, COUNTIFS(Set!$AH$8:$AH$87,$B26, Set!$B$8:$B$87,' Dashboard'!CA$8), IF($C$7=2034, COUNTIFS(Set!$AL$8:$AL$87,$B26, Set!$B$8:$B$87,' Dashboard'!CA$8), IF($C$7=2035,COUNTIFS(Set!$AP$8:$AP$87,$B26, Set!$B$8:$B$87,' Dashboard'!CA$8),0))))))))))</f>
        <v>0</v>
      </c>
      <c r="CB26" s="131">
        <f>IF($C$7=2026,COUNTIFS(Set!$F$8:$F$87,$B26,Set!$B$8:$B$87,CB$8),IF($C$7=2027,COUNTIFS(Set!$J$8:$J$87,$B26,Set!$B$8:$B$87,' Dashboard'!CB$8),IF($C$7=2028,COUNTIFS(Set!$N$8:$N$87,$B26,Set!$B$8:$B$87,' Dashboard'!CB$8),IF($C$7=2029, COUNTIFS(Set!$R$8:$R$87,$B26, Set!$B$8:$B$87,' Dashboard'!CB$8),IF($C$7=2030, COUNTIFS(Set!$V$8:$V$87,$B26, Set!$B$8:$B$87,' Dashboard'!CB$8), IF($C$7=2031, COUNTIFS(Set!$Z$8:$Z$87,$B26, Set!$B$8:$B$87,' Dashboard'!CB$8),IF($C$7=2032, COUNTIFS(Set!$AD$8:$AD$87,$B26, Set!$B$8:$B$87,' Dashboard'!CB$8), IF($C$7=2033, COUNTIFS(Set!$AH$8:$AH$87,$B26, Set!$B$8:$B$87,' Dashboard'!CB$8), IF($C$7=2034, COUNTIFS(Set!$AL$8:$AL$87,$B26, Set!$B$8:$B$87,' Dashboard'!CB$8), IF($C$7=2035,COUNTIFS(Set!$AP$8:$AP$87,$B26, Set!$B$8:$B$87,' Dashboard'!CB$8),0))))))))))</f>
        <v>0</v>
      </c>
      <c r="CC26" s="131">
        <f>IF($C$7=2026,COUNTIFS(Set!$F$8:$F$87,$B26,Set!$B$8:$B$87,CC$8),IF($C$7=2027,COUNTIFS(Set!$J$8:$J$87,$B26,Set!$B$8:$B$87,' Dashboard'!CC$8),IF($C$7=2028,COUNTIFS(Set!$N$8:$N$87,$B26,Set!$B$8:$B$87,' Dashboard'!CC$8),IF($C$7=2029, COUNTIFS(Set!$R$8:$R$87,$B26, Set!$B$8:$B$87,' Dashboard'!CC$8),IF($C$7=2030, COUNTIFS(Set!$V$8:$V$87,$B26, Set!$B$8:$B$87,' Dashboard'!CC$8), IF($C$7=2031, COUNTIFS(Set!$Z$8:$Z$87,$B26, Set!$B$8:$B$87,' Dashboard'!CC$8),IF($C$7=2032, COUNTIFS(Set!$AD$8:$AD$87,$B26, Set!$B$8:$B$87,' Dashboard'!CC$8), IF($C$7=2033, COUNTIFS(Set!$AH$8:$AH$87,$B26, Set!$B$8:$B$87,' Dashboard'!CC$8), IF($C$7=2034, COUNTIFS(Set!$AL$8:$AL$87,$B26, Set!$B$8:$B$87,' Dashboard'!CC$8), IF($C$7=2035,COUNTIFS(Set!$AP$8:$AP$87,$B26, Set!$B$8:$B$87,' Dashboard'!CC$8),0))))))))))</f>
        <v>0</v>
      </c>
      <c r="CE26" s="132">
        <f>IF($C$7=2026,COUNTIFS(Set!$F$8:$F$87,B26,Set!$C$8:$C$87,"=6"),IF($C$7=2027,COUNTIFS(Set!$J$8:$J$87,B26,Set!$C$8:$C$87,"=6"), IF($C$7=2028, COUNTIFS(Set!$N$8:$N$87,B26,Set!$C$8:$C$87,"=6"), IF($C$7=2029, COUNTIFS(Set!$R$8:$R$87,B26,Set!$C$8:$C$87,"=6"), IF($C$7=2030, COUNTIFS(Set!$V$8:$V$87,B26,Set!$C$8:$C$87,"=6"), IF($C$7=2031, COUNTIFS(Set!$Z$8:$Z$87,B26,Set!$C$8:$C$87,"=6"), IF($C$7=2032, COUNTIFS(Set!$AD$8:$AD$87,B26,Set!$C$8:$C$87,"=6"), IF($C$7=2033, COUNTIFS(Set!$AH$8:$AH$87,B26,Set!$C$8:$C$87,"=6"), IF($C$7=2034, COUNTIFS(Set!$AL$8:$AL$87,B26,Set!$C$8:$C$87,"=6"), IF($C$7=2035, COUNTIFS(Set!$AP$8:$AP$87,B26,Set!$C$8:$C$87,"=6"),0))))))))))</f>
        <v>0</v>
      </c>
      <c r="CF26" s="133">
        <f>IF($C$7=2026,COUNTIFS(Set!$F$8:$F$87,$B26,Set!$B$8:$B$87,CF$8),IF($C$7=2027,COUNTIFS(Set!$J$8:$J$87,$B26,Set!$B$8:$B$87,' Dashboard'!CF$8),IF($C$7=2028,COUNTIFS(Set!$N$8:$N$87,$B26,Set!$B$8:$B$87,' Dashboard'!CF$8),IF($C$7=2029, COUNTIFS(Set!$R$8:$R$87,$B26, Set!$B$8:$B$87,' Dashboard'!CF$8),IF($C$7=2030, COUNTIFS(Set!$V$8:$V$87,$B26, Set!$B$8:$B$87,' Dashboard'!CF$8), IF($C$7=2031, COUNTIFS(Set!$Z$8:$Z$87,$B26, Set!$B$8:$B$87,' Dashboard'!CF$8),IF($C$7=2032, COUNTIFS(Set!$AD$8:$AD$87,$B26, Set!$B$8:$B$87,' Dashboard'!CF$8), IF($C$7=2033, COUNTIFS(Set!$AH$8:$AH$87,$B26, Set!$B$8:$B$87,' Dashboard'!CF$8), IF($C$7=2034, COUNTIFS(Set!$AL$8:$AL$87,$B26, Set!$B$8:$B$87,' Dashboard'!CF$8), IF($C$7=2035,COUNTIFS(Set!$AP$8:$AP$87,$B26, Set!$B$8:$B$87,' Dashboard'!CF$8),0))))))))))</f>
        <v>0</v>
      </c>
      <c r="CG26" s="133">
        <f>IF($C$7=2026,COUNTIFS(Set!$F$8:$F$87,$B26,Set!$B$8:$B$87,CG$8),IF($C$7=2027,COUNTIFS(Set!$J$8:$J$87,$B26,Set!$B$8:$B$87,' Dashboard'!CG$8),IF($C$7=2028,COUNTIFS(Set!$N$8:$N$87,$B26,Set!$B$8:$B$87,' Dashboard'!CG$8),IF($C$7=2029, COUNTIFS(Set!$R$8:$R$87,$B26, Set!$B$8:$B$87,' Dashboard'!CG$8),IF($C$7=2030, COUNTIFS(Set!$V$8:$V$87,$B26, Set!$B$8:$B$87,' Dashboard'!CG$8), IF($C$7=2031, COUNTIFS(Set!$Z$8:$Z$87,$B26, Set!$B$8:$B$87,' Dashboard'!CG$8),IF($C$7=2032, COUNTIFS(Set!$AD$8:$AD$87,$B26, Set!$B$8:$B$87,' Dashboard'!CG$8), IF($C$7=2033, COUNTIFS(Set!$AH$8:$AH$87,$B26, Set!$B$8:$B$87,' Dashboard'!CG$8), IF($C$7=2034, COUNTIFS(Set!$AL$8:$AL$87,$B26, Set!$B$8:$B$87,' Dashboard'!CG$8), IF($C$7=2035,COUNTIFS(Set!$AP$8:$AP$87,$B26, Set!$B$8:$B$87,' Dashboard'!CG$8),0))))))))))</f>
        <v>0</v>
      </c>
      <c r="CH26" s="133">
        <f>IF($C$7=2026,COUNTIFS(Set!$F$8:$F$87,$B26,Set!$B$8:$B$87,CH$8),IF($C$7=2027,COUNTIFS(Set!$J$8:$J$87,$B26,Set!$B$8:$B$87,' Dashboard'!CH$8),IF($C$7=2028,COUNTIFS(Set!$N$8:$N$87,$B26,Set!$B$8:$B$87,' Dashboard'!CH$8),IF($C$7=2029, COUNTIFS(Set!$R$8:$R$87,$B26, Set!$B$8:$B$87,' Dashboard'!CH$8),IF($C$7=2030, COUNTIFS(Set!$V$8:$V$87,$B26, Set!$B$8:$B$87,' Dashboard'!CH$8), IF($C$7=2031, COUNTIFS(Set!$Z$8:$Z$87,$B26, Set!$B$8:$B$87,' Dashboard'!CH$8),IF($C$7=2032, COUNTIFS(Set!$AD$8:$AD$87,$B26, Set!$B$8:$B$87,' Dashboard'!CH$8), IF($C$7=2033, COUNTIFS(Set!$AH$8:$AH$87,$B26, Set!$B$8:$B$87,' Dashboard'!CH$8), IF($C$7=2034, COUNTIFS(Set!$AL$8:$AL$87,$B26, Set!$B$8:$B$87,' Dashboard'!CH$8), IF($C$7=2035,COUNTIFS(Set!$AP$8:$AP$87,$B26, Set!$B$8:$B$87,' Dashboard'!CH$8),0))))))))))</f>
        <v>0</v>
      </c>
      <c r="CI26" s="133">
        <f>IF($C$7=2026,COUNTIFS(Set!$F$8:$F$87,$B26,Set!$B$8:$B$87,CI$8),IF($C$7=2027,COUNTIFS(Set!$J$8:$J$87,$B26,Set!$B$8:$B$87,' Dashboard'!CI$8),IF($C$7=2028,COUNTIFS(Set!$N$8:$N$87,$B26,Set!$B$8:$B$87,' Dashboard'!CI$8),IF($C$7=2029, COUNTIFS(Set!$R$8:$R$87,$B26, Set!$B$8:$B$87,' Dashboard'!CI$8),IF($C$7=2030, COUNTIFS(Set!$V$8:$V$87,$B26, Set!$B$8:$B$87,' Dashboard'!CI$8), IF($C$7=2031, COUNTIFS(Set!$Z$8:$Z$87,$B26, Set!$B$8:$B$87,' Dashboard'!CI$8),IF($C$7=2032, COUNTIFS(Set!$AD$8:$AD$87,$B26, Set!$B$8:$B$87,' Dashboard'!CI$8), IF($C$7=2033, COUNTIFS(Set!$AH$8:$AH$87,$B26, Set!$B$8:$B$87,' Dashboard'!CI$8), IF($C$7=2034, COUNTIFS(Set!$AL$8:$AL$87,$B26, Set!$B$8:$B$87,' Dashboard'!CI$8), IF($C$7=2035,COUNTIFS(Set!$AP$8:$AP$87,$B26, Set!$B$8:$B$87,' Dashboard'!CI$8),0))))))))))</f>
        <v>0</v>
      </c>
      <c r="CK26" s="126">
        <f>IF($C$7=2026,COUNTIFS(Set!$F$8:$F$87,B26,Set!$C$8:$C$87,"=7"),IF($C$7=2027,COUNTIFS(Set!$J$8:$J$87,B26,Set!$C$8:$C$87,"=7"), IF($C$7=2028, COUNTIFS(Set!$N$8:$N$87,B26,Set!$C$8:$C$87,"=7"), IF($C$7=2029, COUNTIFS(Set!$R$8:$R$87,B26,Set!$C$8:$C$87,"=7"), IF($C$7=2030, COUNTIFS(Set!$V$8:$V$87,B26,Set!$C$8:$C$87,"=7"), IF($C$7=2031, COUNTIFS(Set!$Z$8:$Z$87,B26,Set!$C$8:$C$87,"=7"), IF($C$7=2032, COUNTIFS(Set!$AD$8:$AD$87,B26,Set!$C$8:$C$87,"=7"), IF($C$7=2033, COUNTIFS(Set!$AH$8:$AH$87,B26,Set!$C$8:$C$87,"=7"), IF($C$7=2034, COUNTIFS(Set!$AL$8:$AL$87,B26,Set!$C$8:$C$87,"=7"), IF($C$7=2035, COUNTIFS(Set!$AP$8:$AP$87,B26,Set!$C$8:$C$87,"=7"),0))))))))))</f>
        <v>0</v>
      </c>
      <c r="CL26" s="131">
        <f>IF($C$7=2026,COUNTIFS(Set!$F$8:$F$87,$B26,Set!$B$8:$B$87,CL$8),IF($C$7=2027,COUNTIFS(Set!$J$8:$J$87,$B26,Set!$B$8:$B$87,' Dashboard'!CL$8),IF($C$7=2028,COUNTIFS(Set!$N$8:$N$87,$B26,Set!$B$8:$B$87,' Dashboard'!CL$8),IF($C$7=2029, COUNTIFS(Set!$R$8:$R$87,$B26, Set!$B$8:$B$87,' Dashboard'!CL$8),IF($C$7=2030, COUNTIFS(Set!$V$8:$V$87,$B26, Set!$B$8:$B$87,' Dashboard'!CL$8), IF($C$7=2031, COUNTIFS(Set!$Z$8:$Z$87,$B26, Set!$B$8:$B$87,' Dashboard'!CL$8),IF($C$7=2032, COUNTIFS(Set!$AD$8:$AD$87,$B26, Set!$B$8:$B$87,' Dashboard'!CL$8), IF($C$7=2033, COUNTIFS(Set!$AH$8:$AH$87,$B26, Set!$B$8:$B$87,' Dashboard'!CL$8), IF($C$7=2034, COUNTIFS(Set!$AL$8:$AL$87,$B26, Set!$B$8:$B$87,' Dashboard'!CL$8), IF($C$7=2035,COUNTIFS(Set!$AP$8:$AP$87,$B26, Set!$B$8:$B$87,' Dashboard'!CL$8),0))))))))))</f>
        <v>0</v>
      </c>
      <c r="CM26" s="131">
        <f>IF($C$7=2026,COUNTIFS(Set!$F$8:$F$87,$B26,Set!$B$8:$B$87,CM$8),IF($C$7=2027,COUNTIFS(Set!$J$8:$J$87,$B26,Set!$B$8:$B$87,' Dashboard'!CM$8),IF($C$7=2028,COUNTIFS(Set!$N$8:$N$87,$B26,Set!$B$8:$B$87,' Dashboard'!CM$8),IF($C$7=2029, COUNTIFS(Set!$R$8:$R$87,$B26, Set!$B$8:$B$87,' Dashboard'!CM$8),IF($C$7=2030, COUNTIFS(Set!$V$8:$V$87,$B26, Set!$B$8:$B$87,' Dashboard'!CM$8), IF($C$7=2031, COUNTIFS(Set!$Z$8:$Z$87,$B26, Set!$B$8:$B$87,' Dashboard'!CM$8),IF($C$7=2032, COUNTIFS(Set!$AD$8:$AD$87,$B26, Set!$B$8:$B$87,' Dashboard'!CM$8), IF($C$7=2033, COUNTIFS(Set!$AH$8:$AH$87,$B26, Set!$B$8:$B$87,' Dashboard'!CM$8), IF($C$7=2034, COUNTIFS(Set!$AL$8:$AL$87,$B26, Set!$B$8:$B$87,' Dashboard'!CM$8), IF($C$7=2035,COUNTIFS(Set!$AP$8:$AP$87,$B26, Set!$B$8:$B$87,' Dashboard'!CM$8),0))))))))))</f>
        <v>0</v>
      </c>
      <c r="CN26" s="131">
        <f>IF($C$7=2026,COUNTIFS(Set!$F$8:$F$87,$B26,Set!$B$8:$B$87,CN$8),IF($C$7=2027,COUNTIFS(Set!$J$8:$J$87,$B26,Set!$B$8:$B$87,' Dashboard'!CN$8),IF($C$7=2028,COUNTIFS(Set!$N$8:$N$87,$B26,Set!$B$8:$B$87,' Dashboard'!CN$8),IF($C$7=2029, COUNTIFS(Set!$R$8:$R$87,$B26, Set!$B$8:$B$87,' Dashboard'!CN$8),IF($C$7=2030, COUNTIFS(Set!$V$8:$V$87,$B26, Set!$B$8:$B$87,' Dashboard'!CN$8), IF($C$7=2031, COUNTIFS(Set!$Z$8:$Z$87,$B26, Set!$B$8:$B$87,' Dashboard'!CN$8),IF($C$7=2032, COUNTIFS(Set!$AD$8:$AD$87,$B26, Set!$B$8:$B$87,' Dashboard'!CN$8), IF($C$7=2033, COUNTIFS(Set!$AH$8:$AH$87,$B26, Set!$B$8:$B$87,' Dashboard'!CN$8), IF($C$7=2034, COUNTIFS(Set!$AL$8:$AL$87,$B26, Set!$B$8:$B$87,' Dashboard'!CN$8), IF($C$7=2035,COUNTIFS(Set!$AP$8:$AP$87,$B26, Set!$B$8:$B$87,' Dashboard'!CN$8),0))))))))))</f>
        <v>0</v>
      </c>
      <c r="CO26" s="131">
        <f>IF($C$7=2026,COUNTIFS(Set!$F$8:$F$87,$B26,Set!$B$8:$B$87,CO$8),IF($C$7=2027,COUNTIFS(Set!$J$8:$J$87,$B26,Set!$B$8:$B$87,' Dashboard'!CO$8),IF($C$7=2028,COUNTIFS(Set!$N$8:$N$87,$B26,Set!$B$8:$B$87,' Dashboard'!CO$8),IF($C$7=2029, COUNTIFS(Set!$R$8:$R$87,$B26, Set!$B$8:$B$87,' Dashboard'!CO$8),IF($C$7=2030, COUNTIFS(Set!$V$8:$V$87,$B26, Set!$B$8:$B$87,' Dashboard'!CO$8), IF($C$7=2031, COUNTIFS(Set!$Z$8:$Z$87,$B26, Set!$B$8:$B$87,' Dashboard'!CO$8),IF($C$7=2032, COUNTIFS(Set!$AD$8:$AD$87,$B26, Set!$B$8:$B$87,' Dashboard'!CO$8), IF($C$7=2033, COUNTIFS(Set!$AH$8:$AH$87,$B26, Set!$B$8:$B$87,' Dashboard'!CO$8), IF($C$7=2034, COUNTIFS(Set!$AL$8:$AL$87,$B26, Set!$B$8:$B$87,' Dashboard'!CO$8), IF($C$7=2035,COUNTIFS(Set!$AP$8:$AP$87,$B26, Set!$B$8:$B$87,' Dashboard'!CO$8),0))))))))))</f>
        <v>0</v>
      </c>
      <c r="CP26" s="131">
        <f>IF($C$7=2026,COUNTIFS(Set!$F$8:$F$87,$B26,Set!$B$8:$B$87,CP$8),IF($C$7=2027,COUNTIFS(Set!$J$8:$J$87,$B26,Set!$B$8:$B$87,' Dashboard'!CP$8),IF($C$7=2028,COUNTIFS(Set!$N$8:$N$87,$B26,Set!$B$8:$B$87,' Dashboard'!CP$8),IF($C$7=2029, COUNTIFS(Set!$R$8:$R$87,$B26, Set!$B$8:$B$87,' Dashboard'!CP$8),IF($C$7=2030, COUNTIFS(Set!$V$8:$V$87,$B26, Set!$B$8:$B$87,' Dashboard'!CP$8), IF($C$7=2031, COUNTIFS(Set!$Z$8:$Z$87,$B26, Set!$B$8:$B$87,' Dashboard'!CP$8),IF($C$7=2032, COUNTIFS(Set!$AD$8:$AD$87,$B26, Set!$B$8:$B$87,' Dashboard'!CP$8), IF($C$7=2033, COUNTIFS(Set!$AH$8:$AH$87,$B26, Set!$B$8:$B$87,' Dashboard'!CP$8), IF($C$7=2034, COUNTIFS(Set!$AL$8:$AL$87,$B26, Set!$B$8:$B$87,' Dashboard'!CP$8), IF($C$7=2035,COUNTIFS(Set!$AP$8:$AP$87,$B26, Set!$B$8:$B$87,' Dashboard'!CP$8),0))))))))))</f>
        <v>0</v>
      </c>
      <c r="CR26" s="132">
        <f>IF($C$7=2026,COUNTIFS(Set!$F$8:$F$87,B26,Set!$C$8:$C$87,"=8"),IF($C$7=2027,COUNTIFS(Set!$J$8:$J$87,B26,Set!$C$8:$C$87,"=8"), IF($C$7=2028, COUNTIFS(Set!$N$8:$N$87,B26,Set!$C$8:$C$87,"=8"), IF($C$7=2029, COUNTIFS(Set!$R$8:$R$87,B26,Set!$C$8:$C$87,"=8"), IF($C$7=2030, COUNTIFS(Set!$V$8:$V$87,B26,Set!$C$8:$C$87,"=8"), IF($C$7=2031, COUNTIFS(Set!$Z$8:$Z$87,B26,Set!$C$8:$C$87,"=8"), IF($C$7=2032, COUNTIFS(Set!$AD$8:$AD$87,B26,Set!$C$8:$C$87,"=8"), IF($C$7=2033, COUNTIFS(Set!$AH$8:$AH$87,B26,Set!$C$8:$C$87,"=8"), IF($C$7=2034, COUNTIFS(Set!$AL$8:$AL$87,B26,Set!$C$8:$C$87,"=8"), IF($C$7=2035, COUNTIFS(Set!$AP$8:$AP$87,B26,Set!$C$8:$C$87,"=8"),0))))))))))</f>
        <v>0</v>
      </c>
      <c r="CS26" s="133">
        <f>IF($C$7=2026,COUNTIFS(Set!$F$8:$F$87,$B26,Set!$B$8:$B$87,CS$8),IF($C$7=2027,COUNTIFS(Set!$J$8:$J$87,$B26,Set!$B$8:$B$87,' Dashboard'!CS$8),IF($C$7=2028,COUNTIFS(Set!$N$8:$N$87,$B26,Set!$B$8:$B$87,' Dashboard'!CS$8),IF($C$7=2029, COUNTIFS(Set!$R$8:$R$87,$B26, Set!$B$8:$B$87,' Dashboard'!CS$8),IF($C$7=2030, COUNTIFS(Set!$V$8:$V$87,$B26, Set!$B$8:$B$87,' Dashboard'!CS$8), IF($C$7=2031, COUNTIFS(Set!$Z$8:$Z$87,$B26, Set!$B$8:$B$87,' Dashboard'!CS$8),IF($C$7=2032, COUNTIFS(Set!$AD$8:$AD$87,$B26, Set!$B$8:$B$87,' Dashboard'!CS$8), IF($C$7=2033, COUNTIFS(Set!$AH$8:$AH$87,$B26, Set!$B$8:$B$87,' Dashboard'!CS$8), IF($C$7=2034, COUNTIFS(Set!$AL$8:$AL$87,$B26, Set!$B$8:$B$87,' Dashboard'!CS$8), IF($C$7=2035,COUNTIFS(Set!$AP$8:$AP$87,$B26, Set!$B$8:$B$87,' Dashboard'!CS$8),0))))))))))</f>
        <v>0</v>
      </c>
      <c r="CT26" s="133">
        <f>IF($C$7=2026,COUNTIFS(Set!$F$8:$F$87,$B26,Set!$B$8:$B$87,CT$8),IF($C$7=2027,COUNTIFS(Set!$J$8:$J$87,$B26,Set!$B$8:$B$87,' Dashboard'!CT$8),IF($C$7=2028,COUNTIFS(Set!$N$8:$N$87,$B26,Set!$B$8:$B$87,' Dashboard'!CT$8),IF($C$7=2029, COUNTIFS(Set!$R$8:$R$87,$B26, Set!$B$8:$B$87,' Dashboard'!CT$8),IF($C$7=2030, COUNTIFS(Set!$V$8:$V$87,$B26, Set!$B$8:$B$87,' Dashboard'!CT$8), IF($C$7=2031, COUNTIFS(Set!$Z$8:$Z$87,$B26, Set!$B$8:$B$87,' Dashboard'!CT$8),IF($C$7=2032, COUNTIFS(Set!$AD$8:$AD$87,$B26, Set!$B$8:$B$87,' Dashboard'!CT$8), IF($C$7=2033, COUNTIFS(Set!$AH$8:$AH$87,$B26, Set!$B$8:$B$87,' Dashboard'!CT$8), IF($C$7=2034, COUNTIFS(Set!$AL$8:$AL$87,$B26, Set!$B$8:$B$87,' Dashboard'!CT$8), IF($C$7=2035,COUNTIFS(Set!$AP$8:$AP$87,$B26, Set!$B$8:$B$87,' Dashboard'!CT$8),0))))))))))</f>
        <v>0</v>
      </c>
      <c r="CU26" s="133">
        <f>IF($C$7=2026,COUNTIFS(Set!$F$8:$F$87,$B26,Set!$B$8:$B$87,CU$8),IF($C$7=2027,COUNTIFS(Set!$J$8:$J$87,$B26,Set!$B$8:$B$87,' Dashboard'!CU$8),IF($C$7=2028,COUNTIFS(Set!$N$8:$N$87,$B26,Set!$B$8:$B$87,' Dashboard'!CU$8),IF($C$7=2029, COUNTIFS(Set!$R$8:$R$87,$B26, Set!$B$8:$B$87,' Dashboard'!CU$8),IF($C$7=2030, COUNTIFS(Set!$V$8:$V$87,$B26, Set!$B$8:$B$87,' Dashboard'!CU$8), IF($C$7=2031, COUNTIFS(Set!$Z$8:$Z$87,$B26, Set!$B$8:$B$87,' Dashboard'!CU$8),IF($C$7=2032, COUNTIFS(Set!$AD$8:$AD$87,$B26, Set!$B$8:$B$87,' Dashboard'!CU$8), IF($C$7=2033, COUNTIFS(Set!$AH$8:$AH$87,$B26, Set!$B$8:$B$87,' Dashboard'!CU$8), IF($C$7=2034, COUNTIFS(Set!$AL$8:$AL$87,$B26, Set!$B$8:$B$87,' Dashboard'!CU$8), IF($C$7=2035,COUNTIFS(Set!$AP$8:$AP$87,$B26, Set!$B$8:$B$87,' Dashboard'!CU$8),0))))))))))</f>
        <v>0</v>
      </c>
      <c r="CW26" s="126">
        <f>IF($C$7=2026,COUNTIFS(Set!$F$8:$F$87,B26,Set!$C$8:$C$87,"=9"),IF($C$7=2027,COUNTIFS(Set!$J$8:$J$87,B26,Set!$C$8:$C$87,"=9"), IF($C$7=2028, COUNTIFS(Set!$N$8:$N$87,B26,Set!$C$8:$C$87,"=9"), IF($C$7=2029, COUNTIFS(Set!$R$8:$R$87,B26,Set!$C$8:$C$87,"=9"), IF($C$7=2030, COUNTIFS(Set!$V$8:$V$87,B26,Set!$C$8:$C$87,"=9"), IF($C$7=2031, COUNTIFS(Set!$Z$8:$Z$87,B26,Set!$C$8:$C$87,"=9"), IF($C$7=2032, COUNTIFS(Set!$AD$8:$AD$87,B26,Set!$C$8:$C$87,"=9"), IF($C$7=2033, COUNTIFS(Set!$AH$8:$AH$87,B26,Set!$C$8:$C$87,"=9"), IF($C$7=2034, COUNTIFS(Set!$AL$8:$AL$87,B26,Set!$C$8:$C$87,"=9"), IF($C$7=2035, COUNTIFS(Set!$AP$8:$AP$87,B26,Set!$C$8:$C$87,"=9"),0))))))))))</f>
        <v>0</v>
      </c>
      <c r="CX26" s="131">
        <f>IF($C$7=2026,COUNTIFS(Set!$F$8:$F$87,$B26,Set!$B$8:$B$87,CX$8),IF($C$7=2027,COUNTIFS(Set!$J$8:$J$87,$B26,Set!$B$8:$B$87,' Dashboard'!CX$8),IF($C$7=2028,COUNTIFS(Set!$N$8:$N$87,$B26,Set!$B$8:$B$87,' Dashboard'!CX$8),IF($C$7=2029, COUNTIFS(Set!$R$8:$R$87,$B26, Set!$B$8:$B$87,' Dashboard'!CX$8),IF($C$7=2030, COUNTIFS(Set!$V$8:$V$87,$B26, Set!$B$8:$B$87,' Dashboard'!CX$8), IF($C$7=2031, COUNTIFS(Set!$Z$8:$Z$87,$B26, Set!$B$8:$B$87,' Dashboard'!CX$8),IF($C$7=2032, COUNTIFS(Set!$AD$8:$AD$87,$B26, Set!$B$8:$B$87,' Dashboard'!CX$8), IF($C$7=2033, COUNTIFS(Set!$AH$8:$AH$87,$B26, Set!$B$8:$B$87,' Dashboard'!CX$8), IF($C$7=2034, COUNTIFS(Set!$AL$8:$AL$87,$B26, Set!$B$8:$B$87,' Dashboard'!CX$8), IF($C$7=2035,COUNTIFS(Set!$AP$8:$AP$87,$B26, Set!$B$8:$B$87,' Dashboard'!CX$8),0))))))))))</f>
        <v>0</v>
      </c>
    </row>
    <row r="27" spans="2:102" ht="12.75" customHeight="1" x14ac:dyDescent="0.25">
      <c r="B27" s="118">
        <f>'Hilfstabellen &amp; Legenden'!D14</f>
        <v>0</v>
      </c>
      <c r="C27" s="141">
        <f t="shared" si="12"/>
        <v>0</v>
      </c>
      <c r="D27" s="142">
        <f t="shared" si="13"/>
        <v>0</v>
      </c>
      <c r="F27" s="126">
        <f>IF($C$7=2026,COUNTIFS(Set!$F$8:$F$87,B27,Set!$C$8:$C$87,"=1"),IF($C$7=2027,COUNTIFS(Set!$J$8:$J$87,B27,Set!$C$8:$C$87,"=1"), IF($C$7=2028, COUNTIFS(Set!$N$8:$N$87,B27,Set!$C$8:$C$87,"=1"), IF($C$7=2029, COUNTIFS(Set!$R$8:$R$87,B27,Set!$C$8:$C$87,"=1"), IF($C$7=2030, COUNTIFS(Set!$V$8:$V$87,B27,Set!$C$8:$C$87,"=1"), IF($C$7=2031, COUNTIFS(Set!$Z$8:$Z$87,B27,Set!$C$8:$C$87,"=1"), IF($C$7=2032, COUNTIFS(Set!$AD$8:$AD$87,B27,Set!$C$8:$C$87,"=1"), IF($C$7=2033, COUNTIFS(Set!$AH$8:$AH$87,B27,Set!$C$8:$C$87,"=1"), IF($C$7=2034, COUNTIFS(Set!$AL$8:$AL$87,B27,Set!$C$8:$C$87,"=1"), IF($C$7=2035, COUNTIFS(Set!$AP$8:$AP$87,B27,Set!$C$8:$C$87,"=1"),0))))))))))</f>
        <v>0</v>
      </c>
      <c r="G27" s="127">
        <f>IF($C$7=2026,COUNTIFS(Set!$F$8:$F$87,$B27,Set!$B$8:$B$87,G$8),IF($C$7=2027,COUNTIFS(Set!$J$8:$J$87,$B27,Set!$B$8:$B$87,' Dashboard'!G$8),IF($C$7=2028,COUNTIFS(Set!$N$8:$N$87,$B27,Set!$B$8:$B$87,' Dashboard'!G$8),IF($C$7=2029, COUNTIFS(Set!$R$8:$R$87,$B27, Set!$B$8:$B$87,' Dashboard'!G$8),IF($C$7=2030, COUNTIFS(Set!$V$8:$V$87,$B27, Set!$B$8:$B$87,' Dashboard'!G$8), IF($C$7=2031, COUNTIFS(Set!$Z$8:$Z$87,$B27, Set!$B$8:$B$87,' Dashboard'!G$8),IF($C$7=2032, COUNTIFS(Set!$AD$8:$AD$87,$B27, Set!$B$8:$B$87,' Dashboard'!G$8), IF($C$7=2033, COUNTIFS(Set!$AH$8:$AH$87,$B27, Set!$B$8:$B$87,' Dashboard'!G$8), IF($C$7=2034, COUNTIFS(Set!$AL$8:$AL$87,$B27, Set!$B$8:$B$87,' Dashboard'!G$8), IF($C$7=2035,COUNTIFS(Set!$AP$8:$AP$87,$B27, Set!$B$8:$B$87,' Dashboard'!G$8),0))))))))))</f>
        <v>0</v>
      </c>
      <c r="H27" s="127">
        <f>IF($C$7=2026,COUNTIFS(Set!$F$8:$F$87,$B27,Set!$B$8:$B$87,H$8),IF($C$7=2027,COUNTIFS(Set!$J$8:$J$87,$B27,Set!$B$8:$B$87,' Dashboard'!H$8),IF($C$7=2028,COUNTIFS(Set!$N$8:$N$87,$B27,Set!$B$8:$B$87,' Dashboard'!H$8),IF($C$7=2029, COUNTIFS(Set!$R$8:$R$87,$B27, Set!$B$8:$B$87,' Dashboard'!H$8),IF($C$7=2030, COUNTIFS(Set!$V$8:$V$87,$B27, Set!$B$8:$B$87,' Dashboard'!H$8), IF($C$7=2031, COUNTIFS(Set!$Z$8:$Z$87,$B27, Set!$B$8:$B$87,' Dashboard'!H$8),IF($C$7=2032, COUNTIFS(Set!$AD$8:$AD$87,$B27, Set!$B$8:$B$87,' Dashboard'!H$8), IF($C$7=2033, COUNTIFS(Set!$AH$8:$AH$87,$B27, Set!$B$8:$B$87,' Dashboard'!H$8), IF($C$7=2034, COUNTIFS(Set!$AL$8:$AL$87,$B27, Set!$B$8:$B$87,' Dashboard'!H$8), IF($C$7=2035,COUNTIFS(Set!$AP$8:$AP$87,$B27, Set!$B$8:$B$87,' Dashboard'!H$8),0))))))))))</f>
        <v>0</v>
      </c>
      <c r="I27" s="127">
        <f>IF($C$7=2026,COUNTIFS(Set!$F$8:$F$87,$B27,Set!$B$8:$B$87,I$8),IF($C$7=2027,COUNTIFS(Set!$J$8:$J$87,$B27,Set!$B$8:$B$87,' Dashboard'!I$8),IF($C$7=2028,COUNTIFS(Set!$N$8:$N$87,$B27,Set!$B$8:$B$87,' Dashboard'!I$8),IF($C$7=2029, COUNTIFS(Set!$R$8:$R$87,$B27, Set!$B$8:$B$87,' Dashboard'!I$8),IF($C$7=2030, COUNTIFS(Set!$V$8:$V$87,$B27, Set!$B$8:$B$87,' Dashboard'!I$8), IF($C$7=2031, COUNTIFS(Set!$Z$8:$Z$87,$B27, Set!$B$8:$B$87,' Dashboard'!I$8),IF($C$7=2032, COUNTIFS(Set!$AD$8:$AD$87,$B27, Set!$B$8:$B$87,' Dashboard'!I$8), IF($C$7=2033, COUNTIFS(Set!$AH$8:$AH$87,$B27, Set!$B$8:$B$87,' Dashboard'!I$8), IF($C$7=2034, COUNTIFS(Set!$AL$8:$AL$87,$B27, Set!$B$8:$B$87,' Dashboard'!I$8), IF($C$7=2035,COUNTIFS(Set!$AP$8:$AP$87,$B27, Set!$B$8:$B$87,' Dashboard'!I$8),0))))))))))</f>
        <v>0</v>
      </c>
      <c r="J27" s="127">
        <f>IF($C$7=2026,COUNTIFS(Set!$F$8:$F$87,$B27,Set!$B$8:$B$87,J$8),IF($C$7=2027,COUNTIFS(Set!$J$8:$J$87,$B27,Set!$B$8:$B$87,' Dashboard'!J$8),IF($C$7=2028,COUNTIFS(Set!$N$8:$N$87,$B27,Set!$B$8:$B$87,' Dashboard'!J$8),IF($C$7=2029, COUNTIFS(Set!$R$8:$R$87,$B27, Set!$B$8:$B$87,' Dashboard'!J$8),IF($C$7=2030, COUNTIFS(Set!$V$8:$V$87,$B27, Set!$B$8:$B$87,' Dashboard'!J$8), IF($C$7=2031, COUNTIFS(Set!$Z$8:$Z$87,$B27, Set!$B$8:$B$87,' Dashboard'!J$8),IF($C$7=2032, COUNTIFS(Set!$AD$8:$AD$87,$B27, Set!$B$8:$B$87,' Dashboard'!J$8), IF($C$7=2033, COUNTIFS(Set!$AH$8:$AH$87,$B27, Set!$B$8:$B$87,' Dashboard'!J$8), IF($C$7=2034, COUNTIFS(Set!$AL$8:$AL$87,$B27, Set!$B$8:$B$87,' Dashboard'!J$8), IF($C$7=2035,COUNTIFS(Set!$AP$8:$AP$87,$B27, Set!$B$8:$B$87,' Dashboard'!J$8),0))))))))))</f>
        <v>0</v>
      </c>
      <c r="K27" s="108"/>
      <c r="L27" s="129">
        <f>IF($C$7=2026,COUNTIFS(Set!$F$8:$F$87,B27,Set!$C$8:$C$87,"=2"),IF($C$7=2027,COUNTIFS(Set!$J$8:$J$87,B27,Set!$C$8:$C$87,"=2"), IF($C$7=2028, COUNTIFS(Set!$N$8:$N$87,B27,Set!$C$8:$C$87,"=2"), IF($C$7=2029, COUNTIFS(Set!$R$8:$R$87,B27,Set!C$8:$C$87,"=2"), IF($C$7=2030, COUNTIFS(Set!$V$8:$V$87,B27,Set!$C$8:$C$87,"=2"), IF($C$7=2031, COUNTIFS(Set!$Z$8:$Z$87,B27,Set!$C$8:$C$87,"=2"), IF($C$7=2032, COUNTIFS(Set!$AD$8:$AD$87,B27,Set!$C$8:$C$87,"=2"), IF($C$7=2033, COUNTIFS(Set!$AH$8:$AH$87,B27,Set!$C$8:$C$87,"=2"), IF($C$7=2034, COUNTIFS(Set!$AL$8:$AL$87,B27,Set!$C$8:$C$87,"=2"), IF($C$7=2035, COUNTIFS(Set!$AP$8:$AP$87,B27,Set!$C$8:$C$87,"=2"),0))))))))))</f>
        <v>0</v>
      </c>
      <c r="M27" s="130">
        <f>IF($C$7=2026,COUNTIFS(Set!$F$8:$F$87,$B27,Set!$B$8:$B$87,M$8),IF($C$7=2027,COUNTIFS(Set!$J$8:$J$87,$B27,Set!$B$8:$B$87,' Dashboard'!M$8),IF($C$7=2028,COUNTIFS(Set!$N$8:$N$87,$B27,Set!$B$8:$B$87,' Dashboard'!M$8),IF($C$7=2029, COUNTIFS(Set!$R$8:$R$87,$B27, Set!$B$8:$B$87,' Dashboard'!M$8),IF($C$7=2030, COUNTIFS(Set!$V$8:$V$87,$B27, Set!$B$8:$B$87,' Dashboard'!M$8), IF($C$7=2031, COUNTIFS(Set!$Z$8:$Z$87,$B27, Set!$B$8:$B$87,' Dashboard'!M$8),IF($C$7=2032, COUNTIFS(Set!$AD$8:$AD$87,$B27, Set!$B$8:$B$87,' Dashboard'!M$8), IF($C$7=2033, COUNTIFS(Set!$AH$8:$AH$87,$B27, Set!$B$8:$B$87,' Dashboard'!M$8), IF($C$7=2034, COUNTIFS(Set!$AL$8:$AL$87,$B27, Set!$B$8:$B$87,' Dashboard'!M$8), IF($C$7=2035,COUNTIFS(Set!$AP$8:$AP$87,$B27, Set!$B$8:$B$87,' Dashboard'!M$8),0))))))))))</f>
        <v>0</v>
      </c>
      <c r="N27" s="130">
        <f>IF($C$7=2026,COUNTIFS(Set!$F$8:$F$87,$B27,Set!$B$8:$B$87,N$8),IF($C$7=2027,COUNTIFS(Set!$J$8:$J$87,$B27,Set!$B$8:$B$87,' Dashboard'!N$8),IF($C$7=2028,COUNTIFS(Set!$N$8:$N$87,$B27,Set!$B$8:$B$87,' Dashboard'!N$8),IF($C$7=2029, COUNTIFS(Set!$R$8:$R$87,$B27, Set!$B$8:$B$87,' Dashboard'!N$8),IF($C$7=2030, COUNTIFS(Set!$V$8:$V$87,$B27, Set!$B$8:$B$87,' Dashboard'!N$8), IF($C$7=2031, COUNTIFS(Set!$Z$8:$Z$87,$B27, Set!$B$8:$B$87,' Dashboard'!N$8),IF($C$7=2032, COUNTIFS(Set!$AD$8:$AD$87,$B27, Set!$B$8:$B$87,' Dashboard'!N$8), IF($C$7=2033, COUNTIFS(Set!$AH$8:$AH$87,$B27, Set!$B$8:$B$87,' Dashboard'!N$8), IF($C$7=2034, COUNTIFS(Set!$AL$8:$AL$87,$B27, Set!$B$8:$B$87,' Dashboard'!N$8), IF($C$7=2035,COUNTIFS(Set!$AP$8:$AP$87,$B27, Set!$B$8:$B$87,' Dashboard'!N$8),0))))))))))</f>
        <v>0</v>
      </c>
      <c r="O27" s="130">
        <f>IF($C$7=2026,COUNTIFS(Set!$F$8:$F$87,$B27,Set!$B$8:$B$87,O$8),IF($C$7=2027,COUNTIFS(Set!$J$8:$J$87,$B27,Set!$B$8:$B$87,' Dashboard'!O$8),IF($C$7=2028,COUNTIFS(Set!$N$8:$N$87,$B27,Set!$B$8:$B$87,' Dashboard'!O$8),IF($C$7=2029, COUNTIFS(Set!$R$8:$R$87,$B27, Set!$B$8:$B$87,' Dashboard'!O$8),IF($C$7=2030, COUNTIFS(Set!$V$8:$V$87,$B27, Set!$B$8:$B$87,' Dashboard'!O$8), IF($C$7=2031, COUNTIFS(Set!$Z$8:$Z$87,$B27, Set!$B$8:$B$87,' Dashboard'!O$8),IF($C$7=2032, COUNTIFS(Set!$AD$8:$AD$87,$B27, Set!$B$8:$B$87,' Dashboard'!O$8), IF($C$7=2033, COUNTIFS(Set!$AH$8:$AH$87,$B27, Set!$B$8:$B$87,' Dashboard'!O$8), IF($C$7=2034, COUNTIFS(Set!$AL$8:$AL$87,$B27, Set!$B$8:$B$87,' Dashboard'!O$8), IF($C$7=2035,COUNTIFS(Set!$AP$8:$AP$87,$B27, Set!$B$8:$B$87,' Dashboard'!O$8),0))))))))))</f>
        <v>0</v>
      </c>
      <c r="P27" s="130">
        <f>IF($C$7=2026,COUNTIFS(Set!$F$8:$F$87,$B27,Set!$B$8:$B$87,P$8),IF($C$7=2027,COUNTIFS(Set!$J$8:$J$87,$B27,Set!$B$8:$B$87,' Dashboard'!P$8),IF($C$7=2028,COUNTIFS(Set!$N$8:$N$87,$B27,Set!$B$8:$B$87,' Dashboard'!P$8),IF($C$7=2029, COUNTIFS(Set!$R$8:$R$87,$B27, Set!$B$8:$B$87,' Dashboard'!P$8),IF($C$7=2030, COUNTIFS(Set!$V$8:$V$87,$B27, Set!$B$8:$B$87,' Dashboard'!P$8), IF($C$7=2031, COUNTIFS(Set!$Z$8:$Z$87,$B27, Set!$B$8:$B$87,' Dashboard'!P$8),IF($C$7=2032, COUNTIFS(Set!$AD$8:$AD$87,$B27, Set!$B$8:$B$87,' Dashboard'!P$8), IF($C$7=2033, COUNTIFS(Set!$AH$8:$AH$87,$B27, Set!$B$8:$B$87,' Dashboard'!P$8), IF($C$7=2034, COUNTIFS(Set!$AL$8:$AL$87,$B27, Set!$B$8:$B$87,' Dashboard'!P$8), IF($C$7=2035,COUNTIFS(Set!$AP$8:$AP$87,$B27, Set!$B$8:$B$87,' Dashboard'!P$8),0))))))))))</f>
        <v>0</v>
      </c>
      <c r="Q27" s="130">
        <f>IF($C$7=2026,COUNTIFS(Set!$F$8:$F$87,$B27,Set!$B$8:$B$87,Q$8),IF($C$7=2027,COUNTIFS(Set!$J$8:$J$87,$B27,Set!$B$8:$B$87,' Dashboard'!Q$8),IF($C$7=2028,COUNTIFS(Set!$N$8:$N$87,$B27,Set!$B$8:$B$87,' Dashboard'!Q$8),IF($C$7=2029, COUNTIFS(Set!$R$8:$R$87,$B27, Set!$B$8:$B$87,' Dashboard'!Q$8),IF($C$7=2030, COUNTIFS(Set!$V$8:$V$87,$B27, Set!$B$8:$B$87,' Dashboard'!Q$8), IF($C$7=2031, COUNTIFS(Set!$Z$8:$Z$87,$B27, Set!$B$8:$B$87,' Dashboard'!Q$8),IF($C$7=2032, COUNTIFS(Set!$AD$8:$AD$87,$B27, Set!$B$8:$B$87,' Dashboard'!Q$8), IF($C$7=2033, COUNTIFS(Set!$AH$8:$AH$87,$B27, Set!$B$8:$B$87,' Dashboard'!Q$8), IF($C$7=2034, COUNTIFS(Set!$AL$8:$AL$87,$B27, Set!$B$8:$B$87,' Dashboard'!Q$8), IF($C$7=2035,COUNTIFS(Set!$AP$8:$AP$87,$B27, Set!$B$8:$B$87,' Dashboard'!Q$8),0))))))))))</f>
        <v>0</v>
      </c>
      <c r="R27" s="130">
        <f>IF($C$7=2026,COUNTIFS(Set!$F$8:$F$87,$B27,Set!$B$8:$B$87,R$8),IF($C$7=2027,COUNTIFS(Set!$J$8:$J$87,$B27,Set!$B$8:$B$87,' Dashboard'!R$8),IF($C$7=2028,COUNTIFS(Set!$N$8:$N$87,$B27,Set!$B$8:$B$87,' Dashboard'!R$8),IF($C$7=2029, COUNTIFS(Set!$R$8:$R$87,$B27, Set!$B$8:$B$87,' Dashboard'!R$8),IF($C$7=2030, COUNTIFS(Set!$V$8:$V$87,$B27, Set!$B$8:$B$87,' Dashboard'!R$8), IF($C$7=2031, COUNTIFS(Set!$Z$8:$Z$87,$B27, Set!$B$8:$B$87,' Dashboard'!R$8),IF($C$7=2032, COUNTIFS(Set!$AD$8:$AD$87,$B27, Set!$B$8:$B$87,' Dashboard'!R$8), IF($C$7=2033, COUNTIFS(Set!$AH$8:$AH$87,$B27, Set!$B$8:$B$87,' Dashboard'!R$8), IF($C$7=2034, COUNTIFS(Set!$AL$8:$AL$87,$B27, Set!$B$8:$B$87,' Dashboard'!R$8), IF($C$7=2035,COUNTIFS(Set!$AP$8:$AP$87,$B27, Set!$B$8:$B$87,' Dashboard'!R$8),0))))))))))</f>
        <v>0</v>
      </c>
      <c r="S27" s="130">
        <f>IF($C$7=2026,COUNTIFS(Set!$F$8:$F$87,$B27,Set!$B$8:$B$87,S$8),IF($C$7=2027,COUNTIFS(Set!$J$8:$J$87,$B27,Set!$B$8:$B$87,' Dashboard'!S$8),IF($C$7=2028,COUNTIFS(Set!$N$8:$N$87,$B27,Set!$B$8:$B$87,' Dashboard'!S$8),IF($C$7=2029, COUNTIFS(Set!$R$8:$R$87,$B27, Set!$B$8:$B$87,' Dashboard'!S$8),IF($C$7=2030, COUNTIFS(Set!$V$8:$V$87,$B27, Set!$B$8:$B$87,' Dashboard'!S$8), IF($C$7=2031, COUNTIFS(Set!$Z$8:$Z$87,$B27, Set!$B$8:$B$87,' Dashboard'!S$8),IF($C$7=2032, COUNTIFS(Set!$AD$8:$AD$87,$B27, Set!$B$8:$B$87,' Dashboard'!S$8), IF($C$7=2033, COUNTIFS(Set!$AH$8:$AH$87,$B27, Set!$B$8:$B$87,' Dashboard'!S$8), IF($C$7=2034, COUNTIFS(Set!$AL$8:$AL$87,$B27, Set!$B$8:$B$87,' Dashboard'!S$8), IF($C$7=2035,COUNTIFS(Set!$AP$8:$AP$87,$B27, Set!$B$8:$B$87,' Dashboard'!S$8),0))))))))))</f>
        <v>0</v>
      </c>
      <c r="T27" s="130">
        <f>IF($C$7=2026,COUNTIFS(Set!$F$8:$F$87,$B27,Set!$B$8:$B$87,T$8),IF($C$7=2027,COUNTIFS(Set!$J$8:$J$87,$B27,Set!$B$8:$B$87,' Dashboard'!T$8),IF($C$7=2028,COUNTIFS(Set!$N$8:$N$87,$B27,Set!$B$8:$B$87,' Dashboard'!T$8),IF($C$7=2029, COUNTIFS(Set!$R$8:$R$87,$B27, Set!$B$8:$B$87,' Dashboard'!T$8),IF($C$7=2030, COUNTIFS(Set!$V$8:$V$87,$B27, Set!$B$8:$B$87,' Dashboard'!T$8), IF($C$7=2031, COUNTIFS(Set!$Z$8:$Z$87,$B27, Set!$B$8:$B$87,' Dashboard'!T$8),IF($C$7=2032, COUNTIFS(Set!$AD$8:$AD$87,$B27, Set!$B$8:$B$87,' Dashboard'!T$8), IF($C$7=2033, COUNTIFS(Set!$AH$8:$AH$87,$B27, Set!$B$8:$B$87,' Dashboard'!T$8), IF($C$7=2034, COUNTIFS(Set!$AL$8:$AL$87,$B27, Set!$B$8:$B$87,' Dashboard'!T$8), IF($C$7=2035,COUNTIFS(Set!$AP$8:$AP$87,$B27, Set!$B$8:$B$87,' Dashboard'!T$8),0))))))))))</f>
        <v>0</v>
      </c>
      <c r="U27" s="130">
        <f>IF($C$7=2026,COUNTIFS(Set!$F$8:$F$87,$B27,Set!$B$8:$B$87,U$8),IF($C$7=2027,COUNTIFS(Set!$J$8:$J$87,$B27,Set!$B$8:$B$87,' Dashboard'!U$8),IF($C$7=2028,COUNTIFS(Set!$N$8:$N$87,$B27,Set!$B$8:$B$87,' Dashboard'!U$8),IF($C$7=2029, COUNTIFS(Set!$R$8:$R$87,$B27, Set!$B$8:$B$87,' Dashboard'!U$8),IF($C$7=2030, COUNTIFS(Set!$V$8:$V$87,$B27, Set!$B$8:$B$87,' Dashboard'!U$8), IF($C$7=2031, COUNTIFS(Set!$Z$8:$Z$87,$B27, Set!$B$8:$B$87,' Dashboard'!U$8),IF($C$7=2032, COUNTIFS(Set!$AD$8:$AD$87,$B27, Set!$B$8:$B$87,' Dashboard'!U$8), IF($C$7=2033, COUNTIFS(Set!$AH$8:$AH$87,$B27, Set!$B$8:$B$87,' Dashboard'!U$8), IF($C$7=2034, COUNTIFS(Set!$AL$8:$AL$87,$B27, Set!$B$8:$B$87,' Dashboard'!U$8), IF($C$7=2035,COUNTIFS(Set!$AP$8:$AP$87,$B27, Set!$B$8:$B$87,' Dashboard'!U$8),0))))))))))</f>
        <v>0</v>
      </c>
      <c r="V27" s="130">
        <f>IF($C$7=2026,COUNTIFS(Set!$F$8:$F$87,$B27,Set!$B$8:$B$87,V$8),IF($C$7=2027,COUNTIFS(Set!$J$8:$J$87,$B27,Set!$B$8:$B$87,' Dashboard'!V$8),IF($C$7=2028,COUNTIFS(Set!$N$8:$N$87,$B27,Set!$B$8:$B$87,' Dashboard'!V$8),IF($C$7=2029, COUNTIFS(Set!$R$8:$R$87,$B27, Set!$B$8:$B$87,' Dashboard'!V$8),IF($C$7=2030, COUNTIFS(Set!$V$8:$V$87,$B27, Set!$B$8:$B$87,' Dashboard'!V$8), IF($C$7=2031, COUNTIFS(Set!$Z$8:$Z$87,$B27, Set!$B$8:$B$87,' Dashboard'!V$8),IF($C$7=2032, COUNTIFS(Set!$AD$8:$AD$87,$B27, Set!$B$8:$B$87,' Dashboard'!V$8), IF($C$7=2033, COUNTIFS(Set!$AH$8:$AH$87,$B27, Set!$B$8:$B$87,' Dashboard'!V$8), IF($C$7=2034, COUNTIFS(Set!$AL$8:$AL$87,$B27, Set!$B$8:$B$87,' Dashboard'!V$8), IF($C$7=2035,COUNTIFS(Set!$AP$8:$AP$87,$B27, Set!$B$8:$B$87,' Dashboard'!V$8),0))))))))))</f>
        <v>0</v>
      </c>
      <c r="W27" s="130">
        <f>IF($C$7=2026,COUNTIFS(Set!$F$8:$F$87,$B27,Set!$B$8:$B$87,W$8),IF($C$7=2027,COUNTIFS(Set!$J$8:$J$87,$B27,Set!$B$8:$B$87,' Dashboard'!W$8),IF($C$7=2028,COUNTIFS(Set!$N$8:$N$87,$B27,Set!$B$8:$B$87,' Dashboard'!W$8),IF($C$7=2029, COUNTIFS(Set!$R$8:$R$87,$B27, Set!$B$8:$B$87,' Dashboard'!W$8),IF($C$7=2030, COUNTIFS(Set!$V$8:$V$87,$B27, Set!$B$8:$B$87,' Dashboard'!W$8), IF($C$7=2031, COUNTIFS(Set!$Z$8:$Z$87,$B27, Set!$B$8:$B$87,' Dashboard'!W$8),IF($C$7=2032, COUNTIFS(Set!$AD$8:$AD$87,$B27, Set!$B$8:$B$87,' Dashboard'!W$8), IF($C$7=2033, COUNTIFS(Set!$AH$8:$AH$87,$B27, Set!$B$8:$B$87,' Dashboard'!W$8), IF($C$7=2034, COUNTIFS(Set!$AL$8:$AL$87,$B27, Set!$B$8:$B$87,' Dashboard'!W$8), IF($C$7=2035,COUNTIFS(Set!$AP$8:$AP$87,$B27, Set!$B$8:$B$87,' Dashboard'!W$8),0))))))))))</f>
        <v>0</v>
      </c>
      <c r="X27" s="130">
        <f>IF($C$7=2026,COUNTIFS(Set!$F$8:$F$87,$B27,Set!$B$8:$B$87,X$8),IF($C$7=2027,COUNTIFS(Set!$J$8:$J$87,$B27,Set!$B$8:$B$87,' Dashboard'!X$8),IF($C$7=2028,COUNTIFS(Set!$N$8:$N$87,$B27,Set!$B$8:$B$87,' Dashboard'!X$8),IF($C$7=2029, COUNTIFS(Set!$R$8:$R$87,$B27, Set!$B$8:$B$87,' Dashboard'!X$8),IF($C$7=2030, COUNTIFS(Set!$V$8:$V$87,$B27, Set!$B$8:$B$87,' Dashboard'!X$8), IF($C$7=2031, COUNTIFS(Set!$Z$8:$Z$87,$B27, Set!$B$8:$B$87,' Dashboard'!X$8),IF($C$7=2032, COUNTIFS(Set!$AD$8:$AD$87,$B27, Set!$B$8:$B$87,' Dashboard'!X$8), IF($C$7=2033, COUNTIFS(Set!$AH$8:$AH$87,$B27, Set!$B$8:$B$87,' Dashboard'!X$8), IF($C$7=2034, COUNTIFS(Set!$AL$8:$AL$87,$B27, Set!$B$8:$B$87,' Dashboard'!X$8), IF($C$7=2035,COUNTIFS(Set!$AP$8:$AP$87,$B27, Set!$B$8:$B$87,' Dashboard'!X$8),0))))))))))</f>
        <v>0</v>
      </c>
      <c r="Y27" s="130">
        <f>IF($C$7=2026,COUNTIFS(Set!$F$8:$F$87,$B27,Set!$B$8:$B$87,Y$8),IF($C$7=2027,COUNTIFS(Set!$J$8:$J$87,$B27,Set!$B$8:$B$87,' Dashboard'!Y$8),IF($C$7=2028,COUNTIFS(Set!$N$8:$N$87,$B27,Set!$B$8:$B$87,' Dashboard'!Y$8),IF($C$7=2029, COUNTIFS(Set!$R$8:$R$87,$B27, Set!$B$8:$B$87,' Dashboard'!Y$8),IF($C$7=2030, COUNTIFS(Set!$V$8:$V$87,$B27, Set!$B$8:$B$87,' Dashboard'!Y$8), IF($C$7=2031, COUNTIFS(Set!$Z$8:$Z$87,$B27, Set!$B$8:$B$87,' Dashboard'!Y$8),IF($C$7=2032, COUNTIFS(Set!$AD$8:$AD$87,$B27, Set!$B$8:$B$87,' Dashboard'!Y$8), IF($C$7=2033, COUNTIFS(Set!$AH$8:$AH$87,$B27, Set!$B$8:$B$87,' Dashboard'!Y$8), IF($C$7=2034, COUNTIFS(Set!$AL$8:$AL$87,$B27, Set!$B$8:$B$87,' Dashboard'!Y$8), IF($C$7=2035,COUNTIFS(Set!$AP$8:$AP$87,$B27, Set!$B$8:$B$87,' Dashboard'!Y$8),0))))))))))</f>
        <v>0</v>
      </c>
      <c r="Z27" s="130">
        <f>IF($C$7=2026,COUNTIFS(Set!$F$8:$F$87,$B27,Set!$B$8:$B$87,Z$8),IF($C$7=2027,COUNTIFS(Set!$J$8:$J$87,$B27,Set!$B$8:$B$87,' Dashboard'!Z$8),IF($C$7=2028,COUNTIFS(Set!$N$8:$N$87,$B27,Set!$B$8:$B$87,' Dashboard'!Z$8),IF($C$7=2029, COUNTIFS(Set!$R$8:$R$87,$B27, Set!$B$8:$B$87,' Dashboard'!Z$8),IF($C$7=2030, COUNTIFS(Set!$V$8:$V$87,$B27, Set!$B$8:$B$87,' Dashboard'!Z$8), IF($C$7=2031, COUNTIFS(Set!$Z$8:$Z$87,$B27, Set!$B$8:$B$87,' Dashboard'!Z$8),IF($C$7=2032, COUNTIFS(Set!$AD$8:$AD$87,$B27, Set!$B$8:$B$87,' Dashboard'!Z$8), IF($C$7=2033, COUNTIFS(Set!$AH$8:$AH$87,$B27, Set!$B$8:$B$87,' Dashboard'!Z$8), IF($C$7=2034, COUNTIFS(Set!$AL$8:$AL$87,$B27, Set!$B$8:$B$87,' Dashboard'!Z$8), IF($C$7=2035,COUNTIFS(Set!$AP$8:$AP$87,$B27, Set!$B$8:$B$87,' Dashboard'!Z$8),0))))))))))</f>
        <v>0</v>
      </c>
      <c r="AA27" s="130">
        <f>IF($C$7=2026,COUNTIFS(Set!$F$8:$F$87,$B27,Set!$B$8:$B$87,AA$8),IF($C$7=2027,COUNTIFS(Set!$J$8:$J$87,$B27,Set!$B$8:$B$87,' Dashboard'!AA$8),IF($C$7=2028,COUNTIFS(Set!$N$8:$N$87,$B27,Set!$B$8:$B$87,' Dashboard'!AA$8),IF($C$7=2029, COUNTIFS(Set!$R$8:$R$87,$B27, Set!$B$8:$B$87,' Dashboard'!AA$8),IF($C$7=2030, COUNTIFS(Set!$V$8:$V$87,$B27, Set!$B$8:$B$87,' Dashboard'!AA$8), IF($C$7=2031, COUNTIFS(Set!$Z$8:$Z$87,$B27, Set!$B$8:$B$87,' Dashboard'!AA$8),IF($C$7=2032, COUNTIFS(Set!$AD$8:$AD$87,$B27, Set!$B$8:$B$87,' Dashboard'!AA$8), IF($C$7=2033, COUNTIFS(Set!$AH$8:$AH$87,$B27, Set!$B$8:$B$87,' Dashboard'!AA$8), IF($C$7=2034, COUNTIFS(Set!$AL$8:$AL$87,$B27, Set!$B$8:$B$87,' Dashboard'!AA$8), IF($C$7=2035,COUNTIFS(Set!$AP$8:$AP$87,$B27, Set!$B$8:$B$87,' Dashboard'!AA$8),0))))))))))</f>
        <v>0</v>
      </c>
      <c r="AB27" s="130">
        <f>IF($C$7=2026,COUNTIFS(Set!$F$8:$F$87,$B27,Set!$B$8:$B$87,AB$8),IF($C$7=2027,COUNTIFS(Set!$J$8:$J$87,$B27,Set!$B$8:$B$87,' Dashboard'!AB$8),IF($C$7=2028,COUNTIFS(Set!$N$8:$N$87,$B27,Set!$B$8:$B$87,' Dashboard'!AB$8),IF($C$7=2029, COUNTIFS(Set!$R$8:$R$87,$B27, Set!$B$8:$B$87,' Dashboard'!AB$8),IF($C$7=2030, COUNTIFS(Set!$V$8:$V$87,$B27, Set!$B$8:$B$87,' Dashboard'!AB$8), IF($C$7=2031, COUNTIFS(Set!$Z$8:$Z$87,$B27, Set!$B$8:$B$87,' Dashboard'!AB$8),IF($C$7=2032, COUNTIFS(Set!$AD$8:$AD$87,$B27, Set!$B$8:$B$87,' Dashboard'!AB$8), IF($C$7=2033, COUNTIFS(Set!$AH$8:$AH$87,$B27, Set!$B$8:$B$87,' Dashboard'!AB$8), IF($C$7=2034, COUNTIFS(Set!$AL$8:$AL$87,$B27, Set!$B$8:$B$87,' Dashboard'!AB$8), IF($C$7=2035,COUNTIFS(Set!$AP$8:$AP$87,$B27, Set!$B$8:$B$87,' Dashboard'!AB$8),0))))))))))</f>
        <v>0</v>
      </c>
      <c r="AC27" s="130">
        <f>IF($C$7=2026,COUNTIFS(Set!$F$8:$F$87,$B27,Set!$B$8:$B$87,AC$8),IF($C$7=2027,COUNTIFS(Set!$J$8:$J$87,$B27,Set!$B$8:$B$87,' Dashboard'!AC$8),IF($C$7=2028,COUNTIFS(Set!$N$8:$N$87,$B27,Set!$B$8:$B$87,' Dashboard'!AC$8),IF($C$7=2029, COUNTIFS(Set!$R$8:$R$87,$B27, Set!$B$8:$B$87,' Dashboard'!AC$8),IF($C$7=2030, COUNTIFS(Set!$V$8:$V$87,$B27, Set!$B$8:$B$87,' Dashboard'!AC$8), IF($C$7=2031, COUNTIFS(Set!$Z$8:$Z$87,$B27, Set!$B$8:$B$87,' Dashboard'!AC$8),IF($C$7=2032, COUNTIFS(Set!$AD$8:$AD$87,$B27, Set!$B$8:$B$87,' Dashboard'!AC$8), IF($C$7=2033, COUNTIFS(Set!$AH$8:$AH$87,$B27, Set!$B$8:$B$87,' Dashboard'!AC$8), IF($C$7=2034, COUNTIFS(Set!$AL$8:$AL$87,$B27, Set!$B$8:$B$87,' Dashboard'!AC$8), IF($C$7=2035,COUNTIFS(Set!$AP$8:$AP$87,$B27, Set!$B$8:$B$87,' Dashboard'!AC$8),0))))))))))</f>
        <v>0</v>
      </c>
      <c r="AD27" s="130">
        <f>IF($C$7=2026,COUNTIFS(Set!$F$8:$F$87,$B27,Set!$B$8:$B$87,AD$8),IF($C$7=2027,COUNTIFS(Set!$J$8:$J$87,$B27,Set!$B$8:$B$87,' Dashboard'!AD$8),IF($C$7=2028,COUNTIFS(Set!$N$8:$N$87,$B27,Set!$B$8:$B$87,' Dashboard'!AD$8),IF($C$7=2029, COUNTIFS(Set!$R$8:$R$87,$B27, Set!$B$8:$B$87,' Dashboard'!AD$8),IF($C$7=2030, COUNTIFS(Set!$V$8:$V$87,$B27, Set!$B$8:$B$87,' Dashboard'!AD$8), IF($C$7=2031, COUNTIFS(Set!$Z$8:$Z$87,$B27, Set!$B$8:$B$87,' Dashboard'!AD$8),IF($C$7=2032, COUNTIFS(Set!$AD$8:$AD$87,$B27, Set!$B$8:$B$87,' Dashboard'!AD$8), IF($C$7=2033, COUNTIFS(Set!$AH$8:$AH$87,$B27, Set!$B$8:$B$87,' Dashboard'!AD$8), IF($C$7=2034, COUNTIFS(Set!$AL$8:$AL$87,$B27, Set!$B$8:$B$87,' Dashboard'!AD$8), IF($C$7=2035,COUNTIFS(Set!$AP$8:$AP$87,$B27, Set!$B$8:$B$87,' Dashboard'!AD$8),0))))))))))</f>
        <v>0</v>
      </c>
      <c r="AE27" s="108"/>
      <c r="AF27" s="126">
        <f>IF($C$7=2026,COUNTIFS(Set!$F$8:$F$87,B27,Set!$C$8:$C$87,"=3"),IF($C$7=2027,COUNTIFS(Set!$J$8:$J$87,B27,Set!$C$8:$C$87,"=3"), IF($C$7=2028, COUNTIFS(Set!$N$8:$N$87,B27,Set!$C$8:$C$87,"=3"), IF($C$7=2029, COUNTIFS(Set!$R$8:$R$87,B27,Set!$C$8:$C$87,"=3"), IF($C$7=2030, COUNTIFS(Set!$V$8:$V$87,B27,Set!$C$8:$C$87,"=3"), IF($C$7=2031, COUNTIFS(Set!$Z$8:$Z$87,B27,Set!$C$8:$C$87,"=3"), IF($C$7=2032, COUNTIFS(Set!$AD$8:$AD$87,B27,Set!$C$8:$C$87,"=3"), IF($C$7=2033, COUNTIFS(Set!$AH$8:$AH$87,B27,Set!$C$8:$C$87,"=3"), IF($C$7=2034, COUNTIFS(Set!$AL$8:$AL$87,B27,Set!$C$8:$C$87,"=3"), IF($C$7=2035, COUNTIFS(Set!$AP$8:$AP$87,B27,Set!$C$8:$C$87,"=3"),0))))))))))</f>
        <v>0</v>
      </c>
      <c r="AG27" s="131">
        <f>IF($C$7=2026,COUNTIFS(Set!$F$8:$F$87,$B27,Set!$B$8:$B$87,AG$8),IF($C$7=2027,COUNTIFS(Set!$J$8:$J$87,$B27,Set!$B$8:$B$87,' Dashboard'!AG$8),IF($C$7=2028,COUNTIFS(Set!$N$8:$N$87,$B27,Set!$B$8:$B$87,' Dashboard'!AG$8),IF($C$7=2029, COUNTIFS(Set!$R$8:$R$87,$B27, Set!$B$8:$B$87,' Dashboard'!AG$8),IF($C$7=2030, COUNTIFS(Set!$V$8:$V$87,$B27, Set!$B$8:$B$87,' Dashboard'!AG$8), IF($C$7=2031, COUNTIFS(Set!$Z$8:$Z$87,$B27, Set!$B$8:$B$87,' Dashboard'!AG$8),IF($C$7=2032, COUNTIFS(Set!$AD$8:$AD$87,$B27, Set!$B$8:$B$87,' Dashboard'!AG$8), IF($C$7=2033, COUNTIFS(Set!$AH$8:$AH$87,$B27, Set!$B$8:$B$87,' Dashboard'!AG$8), IF($C$7=2034, COUNTIFS(Set!$AL$8:$AL$87,$B27, Set!$B$8:$B$87,' Dashboard'!AG$8), IF($C$7=2035,COUNTIFS(Set!$AP$8:$AP$87,$B27, Set!$B$8:$B$87,' Dashboard'!AG$8),0))))))))))</f>
        <v>0</v>
      </c>
      <c r="AH27" s="131">
        <f>IF($C$7=2026,COUNTIFS(Set!$F$8:$F$87,$B27,Set!$B$8:$B$87,AH$8),IF($C$7=2027,COUNTIFS(Set!$J$8:$J$87,$B27,Set!$B$8:$B$87,' Dashboard'!AH$8),IF($C$7=2028,COUNTIFS(Set!$N$8:$N$87,$B27,Set!$B$8:$B$87,' Dashboard'!AH$8),IF($C$7=2029, COUNTIFS(Set!$R$8:$R$87,$B27, Set!$B$8:$B$87,' Dashboard'!AH$8),IF($C$7=2030, COUNTIFS(Set!$V$8:$V$87,$B27, Set!$B$8:$B$87,' Dashboard'!AH$8), IF($C$7=2031, COUNTIFS(Set!$Z$8:$Z$87,$B27, Set!$B$8:$B$87,' Dashboard'!AH$8),IF($C$7=2032, COUNTIFS(Set!$AD$8:$AD$87,$B27, Set!$B$8:$B$87,' Dashboard'!AH$8), IF($C$7=2033, COUNTIFS(Set!$AH$8:$AH$87,$B27, Set!$B$8:$B$87,' Dashboard'!AH$8), IF($C$7=2034, COUNTIFS(Set!$AL$8:$AL$87,$B27, Set!$B$8:$B$87,' Dashboard'!AH$8), IF($C$7=2035,COUNTIFS(Set!$AP$8:$AP$87,$B27, Set!$B$8:$B$87,' Dashboard'!AH$8),0))))))))))</f>
        <v>0</v>
      </c>
      <c r="AI27" s="131">
        <f>IF($C$7=2026,COUNTIFS(Set!$F$8:$F$87,$B27,Set!$B$8:$B$87,AI$8),IF($C$7=2027,COUNTIFS(Set!$J$8:$J$87,$B27,Set!$B$8:$B$87,' Dashboard'!AI$8),IF($C$7=2028,COUNTIFS(Set!$N$8:$N$87,$B27,Set!$B$8:$B$87,' Dashboard'!AI$8),IF($C$7=2029, COUNTIFS(Set!$R$8:$R$87,$B27, Set!$B$8:$B$87,' Dashboard'!AI$8),IF($C$7=2030, COUNTIFS(Set!$V$8:$V$87,$B27, Set!$B$8:$B$87,' Dashboard'!AI$8), IF($C$7=2031, COUNTIFS(Set!$Z$8:$Z$87,$B27, Set!$B$8:$B$87,' Dashboard'!AI$8),IF($C$7=2032, COUNTIFS(Set!$AD$8:$AD$87,$B27, Set!$B$8:$B$87,' Dashboard'!AI$8), IF($C$7=2033, COUNTIFS(Set!$AH$8:$AH$87,$B27, Set!$B$8:$B$87,' Dashboard'!AI$8), IF($C$7=2034, COUNTIFS(Set!$AL$8:$AL$87,$B27, Set!$B$8:$B$87,' Dashboard'!AI$8), IF($C$7=2035,COUNTIFS(Set!$AP$8:$AP$87,$B27, Set!$B$8:$B$87,' Dashboard'!AI$8),0))))))))))</f>
        <v>0</v>
      </c>
      <c r="AJ27" s="131">
        <f>IF($C$7=2026,COUNTIFS(Set!$F$8:$F$87,$B27,Set!$B$8:$B$87,AJ$8),IF($C$7=2027,COUNTIFS(Set!$J$8:$J$87,$B27,Set!$B$8:$B$87,' Dashboard'!AJ$8),IF($C$7=2028,COUNTIFS(Set!$N$8:$N$87,$B27,Set!$B$8:$B$87,' Dashboard'!AJ$8),IF($C$7=2029, COUNTIFS(Set!$R$8:$R$87,$B27, Set!$B$8:$B$87,' Dashboard'!AJ$8),IF($C$7=2030, COUNTIFS(Set!$V$8:$V$87,$B27, Set!$B$8:$B$87,' Dashboard'!AJ$8), IF($C$7=2031, COUNTIFS(Set!$Z$8:$Z$87,$B27, Set!$B$8:$B$87,' Dashboard'!AJ$8),IF($C$7=2032, COUNTIFS(Set!$AD$8:$AD$87,$B27, Set!$B$8:$B$87,' Dashboard'!AJ$8), IF($C$7=2033, COUNTIFS(Set!$AH$8:$AH$87,$B27, Set!$B$8:$B$87,' Dashboard'!AJ$8), IF($C$7=2034, COUNTIFS(Set!$AL$8:$AL$87,$B27, Set!$B$8:$B$87,' Dashboard'!AJ$8), IF($C$7=2035,COUNTIFS(Set!$AP$8:$AP$87,$B27, Set!$B$8:$B$87,' Dashboard'!AJ$8),0))))))))))</f>
        <v>0</v>
      </c>
      <c r="AK27" s="131">
        <f>IF($C$7=2026,COUNTIFS(Set!$F$8:$F$87,$B27,Set!$B$8:$B$87,AK$8),IF($C$7=2027,COUNTIFS(Set!$J$8:$J$87,$B27,Set!$B$8:$B$87,' Dashboard'!AK$8),IF($C$7=2028,COUNTIFS(Set!$N$8:$N$87,$B27,Set!$B$8:$B$87,' Dashboard'!AK$8),IF($C$7=2029, COUNTIFS(Set!$R$8:$R$87,$B27, Set!$B$8:$B$87,' Dashboard'!AK$8),IF($C$7=2030, COUNTIFS(Set!$V$8:$V$87,$B27, Set!$B$8:$B$87,' Dashboard'!AK$8), IF($C$7=2031, COUNTIFS(Set!$Z$8:$Z$87,$B27, Set!$B$8:$B$87,' Dashboard'!AK$8),IF($C$7=2032, COUNTIFS(Set!$AD$8:$AD$87,$B27, Set!$B$8:$B$87,' Dashboard'!AK$8), IF($C$7=2033, COUNTIFS(Set!$AH$8:$AH$87,$B27, Set!$B$8:$B$87,' Dashboard'!AK$8), IF($C$7=2034, COUNTIFS(Set!$AL$8:$AL$87,$B27, Set!$B$8:$B$87,' Dashboard'!AK$8), IF($C$7=2035,COUNTIFS(Set!$AP$8:$AP$87,$B27, Set!$B$8:$B$87,' Dashboard'!AK$8),0))))))))))</f>
        <v>0</v>
      </c>
      <c r="AL27" s="131">
        <f>IF($C$7=2026,COUNTIFS(Set!$F$8:$F$87,$B27,Set!$B$8:$B$87,AL$8),IF($C$7=2027,COUNTIFS(Set!$J$8:$J$87,$B27,Set!$B$8:$B$87,' Dashboard'!AL$8),IF($C$7=2028,COUNTIFS(Set!$N$8:$N$87,$B27,Set!$B$8:$B$87,' Dashboard'!AL$8),IF($C$7=2029, COUNTIFS(Set!$R$8:$R$87,$B27, Set!$B$8:$B$87,' Dashboard'!AL$8),IF($C$7=2030, COUNTIFS(Set!$V$8:$V$87,$B27, Set!$B$8:$B$87,' Dashboard'!AL$8), IF($C$7=2031, COUNTIFS(Set!$Z$8:$Z$87,$B27, Set!$B$8:$B$87,' Dashboard'!AL$8),IF($C$7=2032, COUNTIFS(Set!$AD$8:$AD$87,$B27, Set!$B$8:$B$87,' Dashboard'!AL$8), IF($C$7=2033, COUNTIFS(Set!$AH$8:$AH$87,$B27, Set!$B$8:$B$87,' Dashboard'!AL$8), IF($C$7=2034, COUNTIFS(Set!$AL$8:$AL$87,$B27, Set!$B$8:$B$87,' Dashboard'!AL$8), IF($C$7=2035,COUNTIFS(Set!$AP$8:$AP$87,$B27, Set!$B$8:$B$87,' Dashboard'!AL$8),0))))))))))</f>
        <v>0</v>
      </c>
      <c r="AM27" s="131">
        <f>IF($C$7=2026,COUNTIFS(Set!$F$8:$F$87,$B27,Set!$B$8:$B$87,AM$8),IF($C$7=2027,COUNTIFS(Set!$J$8:$J$87,$B27,Set!$B$8:$B$87,' Dashboard'!AM$8),IF($C$7=2028,COUNTIFS(Set!$N$8:$N$87,$B27,Set!$B$8:$B$87,' Dashboard'!AM$8),IF($C$7=2029, COUNTIFS(Set!$R$8:$R$87,$B27, Set!$B$8:$B$87,' Dashboard'!AM$8),IF($C$7=2030, COUNTIFS(Set!$V$8:$V$87,$B27, Set!$B$8:$B$87,' Dashboard'!AM$8), IF($C$7=2031, COUNTIFS(Set!$Z$8:$Z$87,$B27, Set!$B$8:$B$87,' Dashboard'!AM$8),IF($C$7=2032, COUNTIFS(Set!$AD$8:$AD$87,$B27, Set!$B$8:$B$87,' Dashboard'!AM$8), IF($C$7=2033, COUNTIFS(Set!$AH$8:$AH$87,$B27, Set!$B$8:$B$87,' Dashboard'!AM$8), IF($C$7=2034, COUNTIFS(Set!$AL$8:$AL$87,$B27, Set!$B$8:$B$87,' Dashboard'!AM$8), IF($C$7=2035,COUNTIFS(Set!$AP$8:$AP$87,$B27, Set!$B$8:$B$87,' Dashboard'!AM$8),0))))))))))</f>
        <v>0</v>
      </c>
      <c r="AN27" s="131">
        <f>IF($C$7=2026,COUNTIFS(Set!$F$8:$F$87,$B27,Set!$B$8:$B$87,AN$8),IF($C$7=2027,COUNTIFS(Set!$J$8:$J$87,$B27,Set!$B$8:$B$87,' Dashboard'!AN$8),IF($C$7=2028,COUNTIFS(Set!$N$8:$N$87,$B27,Set!$B$8:$B$87,' Dashboard'!AN$8),IF($C$7=2029, COUNTIFS(Set!$R$8:$R$87,$B27, Set!$B$8:$B$87,' Dashboard'!AN$8),IF($C$7=2030, COUNTIFS(Set!$V$8:$V$87,$B27, Set!$B$8:$B$87,' Dashboard'!AN$8), IF($C$7=2031, COUNTIFS(Set!$Z$8:$Z$87,$B27, Set!$B$8:$B$87,' Dashboard'!AN$8),IF($C$7=2032, COUNTIFS(Set!$AD$8:$AD$87,$B27, Set!$B$8:$B$87,' Dashboard'!AN$8), IF($C$7=2033, COUNTIFS(Set!$AH$8:$AH$87,$B27, Set!$B$8:$B$87,' Dashboard'!AN$8), IF($C$7=2034, COUNTIFS(Set!$AL$8:$AL$87,$B27, Set!$B$8:$B$87,' Dashboard'!AN$8), IF($C$7=2035,COUNTIFS(Set!$AP$8:$AP$87,$B27, Set!$B$8:$B$87,' Dashboard'!AN$8),0))))))))))</f>
        <v>0</v>
      </c>
      <c r="AO27" s="131">
        <f>IF($C$7=2026,COUNTIFS(Set!$F$8:$F$87,$B27,Set!$B$8:$B$87,AO$8),IF($C$7=2027,COUNTIFS(Set!$J$8:$J$87,$B27,Set!$B$8:$B$87,' Dashboard'!AO$8),IF($C$7=2028,COUNTIFS(Set!$N$8:$N$87,$B27,Set!$B$8:$B$87,' Dashboard'!AO$8),IF($C$7=2029, COUNTIFS(Set!$R$8:$R$87,$B27, Set!$B$8:$B$87,' Dashboard'!AO$8),IF($C$7=2030, COUNTIFS(Set!$V$8:$V$87,$B27, Set!$B$8:$B$87,' Dashboard'!AO$8), IF($C$7=2031, COUNTIFS(Set!$Z$8:$Z$87,$B27, Set!$B$8:$B$87,' Dashboard'!AO$8),IF($C$7=2032, COUNTIFS(Set!$AD$8:$AD$87,$B27, Set!$B$8:$B$87,' Dashboard'!AO$8), IF($C$7=2033, COUNTIFS(Set!$AH$8:$AH$87,$B27, Set!$B$8:$B$87,' Dashboard'!AO$8), IF($C$7=2034, COUNTIFS(Set!$AL$8:$AL$87,$B27, Set!$B$8:$B$87,' Dashboard'!AO$8), IF($C$7=2035,COUNTIFS(Set!$AP$8:$AP$87,$B27, Set!$B$8:$B$87,' Dashboard'!AO$8),0))))))))))</f>
        <v>0</v>
      </c>
      <c r="AP27" s="131">
        <f>IF($C$7=2026,COUNTIFS(Set!$F$8:$F$87,$B27,Set!$B$8:$B$87,AP$8),IF($C$7=2027,COUNTIFS(Set!$J$8:$J$87,$B27,Set!$B$8:$B$87,' Dashboard'!AP$8),IF($C$7=2028,COUNTIFS(Set!$N$8:$N$87,$B27,Set!$B$8:$B$87,' Dashboard'!AP$8),IF($C$7=2029, COUNTIFS(Set!$R$8:$R$87,$B27, Set!$B$8:$B$87,' Dashboard'!AP$8),IF($C$7=2030, COUNTIFS(Set!$V$8:$V$87,$B27, Set!$B$8:$B$87,' Dashboard'!AP$8), IF($C$7=2031, COUNTIFS(Set!$Z$8:$Z$87,$B27, Set!$B$8:$B$87,' Dashboard'!AP$8),IF($C$7=2032, COUNTIFS(Set!$AD$8:$AD$87,$B27, Set!$B$8:$B$87,' Dashboard'!AP$8), IF($C$7=2033, COUNTIFS(Set!$AH$8:$AH$87,$B27, Set!$B$8:$B$87,' Dashboard'!AP$8), IF($C$7=2034, COUNTIFS(Set!$AL$8:$AL$87,$B27, Set!$B$8:$B$87,' Dashboard'!AP$8), IF($C$7=2035,COUNTIFS(Set!$AP$8:$AP$87,$B27, Set!$B$8:$B$87,' Dashboard'!AP$8),0))))))))))</f>
        <v>0</v>
      </c>
      <c r="AQ27" s="131">
        <f>IF($C$7=2026,COUNTIFS(Set!$F$8:$F$87,$B27,Set!$B$8:$B$87,AQ$8),IF($C$7=2027,COUNTIFS(Set!$J$8:$J$87,$B27,Set!$B$8:$B$87,' Dashboard'!AQ$8),IF($C$7=2028,COUNTIFS(Set!$N$8:$N$87,$B27,Set!$B$8:$B$87,' Dashboard'!AQ$8),IF($C$7=2029, COUNTIFS(Set!$R$8:$R$87,$B27, Set!$B$8:$B$87,' Dashboard'!AQ$8),IF($C$7=2030, COUNTIFS(Set!$V$8:$V$87,$B27, Set!$B$8:$B$87,' Dashboard'!AQ$8), IF($C$7=2031, COUNTIFS(Set!$Z$8:$Z$87,$B27, Set!$B$8:$B$87,' Dashboard'!AQ$8),IF($C$7=2032, COUNTIFS(Set!$AD$8:$AD$87,$B27, Set!$B$8:$B$87,' Dashboard'!AQ$8), IF($C$7=2033, COUNTIFS(Set!$AH$8:$AH$87,$B27, Set!$B$8:$B$87,' Dashboard'!AQ$8), IF($C$7=2034, COUNTIFS(Set!$AL$8:$AL$87,$B27, Set!$B$8:$B$87,' Dashboard'!AQ$8), IF($C$7=2035,COUNTIFS(Set!$AP$8:$AP$87,$B27, Set!$B$8:$B$87,' Dashboard'!AQ$8),0))))))))))</f>
        <v>0</v>
      </c>
      <c r="AR27" s="131">
        <f>IF($C$7=2026,COUNTIFS(Set!$F$8:$F$87,$B27,Set!$B$8:$B$87,AR$8),IF($C$7=2027,COUNTIFS(Set!$J$8:$J$87,$B27,Set!$B$8:$B$87,' Dashboard'!AR$8),IF($C$7=2028,COUNTIFS(Set!$N$8:$N$87,$B27,Set!$B$8:$B$87,' Dashboard'!AR$8),IF($C$7=2029, COUNTIFS(Set!$R$8:$R$87,$B27, Set!$B$8:$B$87,' Dashboard'!AR$8),IF($C$7=2030, COUNTIFS(Set!$V$8:$V$87,$B27, Set!$B$8:$B$87,' Dashboard'!AR$8), IF($C$7=2031, COUNTIFS(Set!$Z$8:$Z$87,$B27, Set!$B$8:$B$87,' Dashboard'!AR$8),IF($C$7=2032, COUNTIFS(Set!$AD$8:$AD$87,$B27, Set!$B$8:$B$87,' Dashboard'!AR$8), IF($C$7=2033, COUNTIFS(Set!$AH$8:$AH$87,$B27, Set!$B$8:$B$87,' Dashboard'!AR$8), IF($C$7=2034, COUNTIFS(Set!$AL$8:$AL$87,$B27, Set!$B$8:$B$87,' Dashboard'!AR$8), IF($C$7=2035,COUNTIFS(Set!$AP$8:$AP$87,$B27, Set!$B$8:$B$87,' Dashboard'!AR$8),0))))))))))</f>
        <v>0</v>
      </c>
      <c r="AS27" s="131">
        <f>IF($C$7=2026,COUNTIFS(Set!$F$8:$F$87,$B27,Set!$B$8:$B$87,AS$8),IF($C$7=2027,COUNTIFS(Set!$J$8:$J$87,$B27,Set!$B$8:$B$87,' Dashboard'!AS$8),IF($C$7=2028,COUNTIFS(Set!$N$8:$N$87,$B27,Set!$B$8:$B$87,' Dashboard'!AS$8),IF($C$7=2029, COUNTIFS(Set!$R$8:$R$87,$B27, Set!$B$8:$B$87,' Dashboard'!AS$8),IF($C$7=2030, COUNTIFS(Set!$V$8:$V$87,$B27, Set!$B$8:$B$87,' Dashboard'!AS$8), IF($C$7=2031, COUNTIFS(Set!$Z$8:$Z$87,$B27, Set!$B$8:$B$87,' Dashboard'!AS$8),IF($C$7=2032, COUNTIFS(Set!$AD$8:$AD$87,$B27, Set!$B$8:$B$87,' Dashboard'!AS$8), IF($C$7=2033, COUNTIFS(Set!$AH$8:$AH$87,$B27, Set!$B$8:$B$87,' Dashboard'!AS$8), IF($C$7=2034, COUNTIFS(Set!$AL$8:$AL$87,$B27, Set!$B$8:$B$87,' Dashboard'!AS$8), IF($C$7=2035,COUNTIFS(Set!$AP$8:$AP$87,$B27, Set!$B$8:$B$87,' Dashboard'!AS$8),0))))))))))</f>
        <v>0</v>
      </c>
      <c r="AT27" s="131">
        <f>IF($C$7=2026,COUNTIFS(Set!$F$8:$F$87,$B27,Set!$B$8:$B$87,AT$8),IF($C$7=2027,COUNTIFS(Set!$J$8:$J$87,$B27,Set!$B$8:$B$87,' Dashboard'!AT$8),IF($C$7=2028,COUNTIFS(Set!$N$8:$N$87,$B27,Set!$B$8:$B$87,' Dashboard'!AT$8),IF($C$7=2029, COUNTIFS(Set!$R$8:$R$87,$B27, Set!$B$8:$B$87,' Dashboard'!AT$8),IF($C$7=2030, COUNTIFS(Set!$V$8:$V$87,$B27, Set!$B$8:$B$87,' Dashboard'!AT$8), IF($C$7=2031, COUNTIFS(Set!$Z$8:$Z$87,$B27, Set!$B$8:$B$87,' Dashboard'!AT$8),IF($C$7=2032, COUNTIFS(Set!$AD$8:$AD$87,$B27, Set!$B$8:$B$87,' Dashboard'!AT$8), IF($C$7=2033, COUNTIFS(Set!$AH$8:$AH$87,$B27, Set!$B$8:$B$87,' Dashboard'!AT$8), IF($C$7=2034, COUNTIFS(Set!$AL$8:$AL$87,$B27, Set!$B$8:$B$87,' Dashboard'!AT$8), IF($C$7=2035,COUNTIFS(Set!$AP$8:$AP$87,$B27, Set!$B$8:$B$87,' Dashboard'!AT$8),0))))))))))</f>
        <v>0</v>
      </c>
      <c r="AU27" s="131">
        <f>IF($C$7=2026,COUNTIFS(Set!$F$8:$F$87,$B27,Set!$B$8:$B$87,AU$8),IF($C$7=2027,COUNTIFS(Set!$J$8:$J$87,$B27,Set!$B$8:$B$87,' Dashboard'!AU$8),IF($C$7=2028,COUNTIFS(Set!$N$8:$N$87,$B27,Set!$B$8:$B$87,' Dashboard'!AU$8),IF($C$7=2029, COUNTIFS(Set!$R$8:$R$87,$B27, Set!$B$8:$B$87,' Dashboard'!AU$8),IF($C$7=2030, COUNTIFS(Set!$V$8:$V$87,$B27, Set!$B$8:$B$87,' Dashboard'!AU$8), IF($C$7=2031, COUNTIFS(Set!$Z$8:$Z$87,$B27, Set!$B$8:$B$87,' Dashboard'!AU$8),IF($C$7=2032, COUNTIFS(Set!$AD$8:$AD$87,$B27, Set!$B$8:$B$87,' Dashboard'!AU$8), IF($C$7=2033, COUNTIFS(Set!$AH$8:$AH$87,$B27, Set!$B$8:$B$87,' Dashboard'!AU$8), IF($C$7=2034, COUNTIFS(Set!$AL$8:$AL$87,$B27, Set!$B$8:$B$87,' Dashboard'!AU$8), IF($C$7=2035,COUNTIFS(Set!$AP$8:$AP$87,$B27, Set!$B$8:$B$87,' Dashboard'!AU$8),0))))))))))</f>
        <v>0</v>
      </c>
      <c r="AV27" s="131">
        <f>IF($C$7=2026,COUNTIFS(Set!$F$8:$F$87,$B27,Set!$B$8:$B$87,AV$8),IF($C$7=2027,COUNTIFS(Set!$J$8:$J$87,$B27,Set!$B$8:$B$87,' Dashboard'!AV$8),IF($C$7=2028,COUNTIFS(Set!$N$8:$N$87,$B27,Set!$B$8:$B$87,' Dashboard'!AV$8),IF($C$7=2029, COUNTIFS(Set!$R$8:$R$87,$B27, Set!$B$8:$B$87,' Dashboard'!AV$8),IF($C$7=2030, COUNTIFS(Set!$V$8:$V$87,$B27, Set!$B$8:$B$87,' Dashboard'!AV$8), IF($C$7=2031, COUNTIFS(Set!$Z$8:$Z$87,$B27, Set!$B$8:$B$87,' Dashboard'!AV$8),IF($C$7=2032, COUNTIFS(Set!$AD$8:$AD$87,$B27, Set!$B$8:$B$87,' Dashboard'!AV$8), IF($C$7=2033, COUNTIFS(Set!$AH$8:$AH$87,$B27, Set!$B$8:$B$87,' Dashboard'!AV$8), IF($C$7=2034, COUNTIFS(Set!$AL$8:$AL$87,$B27, Set!$B$8:$B$87,' Dashboard'!AV$8), IF($C$7=2035,COUNTIFS(Set!$AP$8:$AP$87,$B27, Set!$B$8:$B$87,' Dashboard'!AV$8),0))))))))))</f>
        <v>0</v>
      </c>
      <c r="AX27" s="132">
        <f>IF($C$7=2026,COUNTIFS(Set!$F$8:$F$87,B27,Set!$C$8:$C$87,"=4"),IF($C$7=2027,COUNTIFS(Set!$J$8:$J$87,B27,Set!$C$8:$C$87,"=4"), IF($C$7=2028, COUNTIFS(Set!$N$8:$N$87,B27,Set!$C$8:$C$87,"=4"), IF($C$7=2029, COUNTIFS(Set!$R$8:$R$87,B27,Set!$C$8:$C$87,"=4"), IF($C$7=2030, COUNTIFS(Set!$V$8:$V$87,B27,Set!$C$8:$C$87,"=4"), IF($C$7=2031, COUNTIFS(Set!$Z$8:$Z$87,B27,Set!$C$8:$C$87,"=4"), IF($C$7=2032, COUNTIFS(Set!$AD$8:$AD$87,B27,Set!$C$8:$C$87,"=4"), IF($C$7=2033, COUNTIFS(Set!$AH$8:$AH$87,B27,Set!$C$8:$C$87,"=4"), IF($C$7=2034, COUNTIFS(Set!$AL$8:$AL$87,B27,Set!$C$8:$C$87,"=4"), IF($C$7=2035, COUNTIFS(Set!$AP$8:$AP$87,B27,Set!$C$8:$C$87,"=4"),0))))))))))</f>
        <v>0</v>
      </c>
      <c r="AY27" s="133">
        <f>IF($C$7=2026,COUNTIFS(Set!$F$8:$F$87,$B27,Set!$B$8:$B$87,AY$8),IF($C$7=2027,COUNTIFS(Set!$J$8:$J$87,$B27,Set!$B$8:$B$87,' Dashboard'!AY$8),IF($C$7=2028,COUNTIFS(Set!$N$8:$N$87,$B27,Set!$B$8:$B$87,' Dashboard'!AY$8),IF($C$7=2029, COUNTIFS(Set!$R$8:$R$87,$B27, Set!$B$8:$B$87,' Dashboard'!AY$8),IF($C$7=2030, COUNTIFS(Set!$V$8:$V$87,$B27, Set!$B$8:$B$87,' Dashboard'!AY$8), IF($C$7=2031, COUNTIFS(Set!$Z$8:$Z$87,$B27, Set!$B$8:$B$87,' Dashboard'!AY$8),IF($C$7=2032, COUNTIFS(Set!$AD$8:$AD$87,$B27, Set!$B$8:$B$87,' Dashboard'!AY$8), IF($C$7=2033, COUNTIFS(Set!$AH$8:$AH$87,$B27, Set!$B$8:$B$87,' Dashboard'!AY$8), IF($C$7=2034, COUNTIFS(Set!$AL$8:$AL$87,$B27, Set!$B$8:$B$87,' Dashboard'!AY$8), IF($C$7=2035,COUNTIFS(Set!$AP$8:$AP$87,$B27, Set!$B$8:$B$87,' Dashboard'!AY$8),0))))))))))</f>
        <v>0</v>
      </c>
      <c r="AZ27" s="133">
        <f>IF($C$7=2026,COUNTIFS(Set!$F$8:$F$87,$B27,Set!$B$8:$B$87,AZ$8),IF($C$7=2027,COUNTIFS(Set!$J$8:$J$87,$B27,Set!$B$8:$B$87,' Dashboard'!AZ$8),IF($C$7=2028,COUNTIFS(Set!$N$8:$N$87,$B27,Set!$B$8:$B$87,' Dashboard'!AZ$8),IF($C$7=2029, COUNTIFS(Set!$R$8:$R$87,$B27, Set!$B$8:$B$87,' Dashboard'!AZ$8),IF($C$7=2030, COUNTIFS(Set!$V$8:$V$87,$B27, Set!$B$8:$B$87,' Dashboard'!AZ$8), IF($C$7=2031, COUNTIFS(Set!$Z$8:$Z$87,$B27, Set!$B$8:$B$87,' Dashboard'!AZ$8),IF($C$7=2032, COUNTIFS(Set!$AD$8:$AD$87,$B27, Set!$B$8:$B$87,' Dashboard'!AZ$8), IF($C$7=2033, COUNTIFS(Set!$AH$8:$AH$87,$B27, Set!$B$8:$B$87,' Dashboard'!AZ$8), IF($C$7=2034, COUNTIFS(Set!$AL$8:$AL$87,$B27, Set!$B$8:$B$87,' Dashboard'!AZ$8), IF($C$7=2035,COUNTIFS(Set!$AP$8:$AP$87,$B27, Set!$B$8:$B$87,' Dashboard'!AZ$8),0))))))))))</f>
        <v>0</v>
      </c>
      <c r="BA27" s="133">
        <f>IF($C$7=2026,COUNTIFS(Set!$F$8:$F$87,$B27,Set!$B$8:$B$87,BA$8),IF($C$7=2027,COUNTIFS(Set!$J$8:$J$87,$B27,Set!$B$8:$B$87,' Dashboard'!BA$8),IF($C$7=2028,COUNTIFS(Set!$N$8:$N$87,$B27,Set!$B$8:$B$87,' Dashboard'!BA$8),IF($C$7=2029, COUNTIFS(Set!$R$8:$R$87,$B27, Set!$B$8:$B$87,' Dashboard'!BA$8),IF($C$7=2030, COUNTIFS(Set!$V$8:$V$87,$B27, Set!$B$8:$B$87,' Dashboard'!BA$8), IF($C$7=2031, COUNTIFS(Set!$Z$8:$Z$87,$B27, Set!$B$8:$B$87,' Dashboard'!BA$8),IF($C$7=2032, COUNTIFS(Set!$AD$8:$AD$87,$B27, Set!$B$8:$B$87,' Dashboard'!BA$8), IF($C$7=2033, COUNTIFS(Set!$AH$8:$AH$87,$B27, Set!$B$8:$B$87,' Dashboard'!BA$8), IF($C$7=2034, COUNTIFS(Set!$AL$8:$AL$87,$B27, Set!$B$8:$B$87,' Dashboard'!BA$8), IF($C$7=2035,COUNTIFS(Set!$AP$8:$AP$87,$B27, Set!$B$8:$B$87,' Dashboard'!BA$8),0))))))))))</f>
        <v>0</v>
      </c>
      <c r="BB27" s="133">
        <f>IF($C$7=2026,COUNTIFS(Set!$F$8:$F$87,$B27,Set!$B$8:$B$87,BB$8),IF($C$7=2027,COUNTIFS(Set!$J$8:$J$87,$B27,Set!$B$8:$B$87,' Dashboard'!BB$8),IF($C$7=2028,COUNTIFS(Set!$N$8:$N$87,$B27,Set!$B$8:$B$87,' Dashboard'!BB$8),IF($C$7=2029, COUNTIFS(Set!$R$8:$R$87,$B27, Set!$B$8:$B$87,' Dashboard'!BB$8),IF($C$7=2030, COUNTIFS(Set!$V$8:$V$87,$B27, Set!$B$8:$B$87,' Dashboard'!BB$8), IF($C$7=2031, COUNTIFS(Set!$Z$8:$Z$87,$B27, Set!$B$8:$B$87,' Dashboard'!BB$8),IF($C$7=2032, COUNTIFS(Set!$AD$8:$AD$87,$B27, Set!$B$8:$B$87,' Dashboard'!BB$8), IF($C$7=2033, COUNTIFS(Set!$AH$8:$AH$87,$B27, Set!$B$8:$B$87,' Dashboard'!BB$8), IF($C$7=2034, COUNTIFS(Set!$AL$8:$AL$87,$B27, Set!$B$8:$B$87,' Dashboard'!BB$8), IF($C$7=2035,COUNTIFS(Set!$AP$8:$AP$87,$B27, Set!$B$8:$B$87,' Dashboard'!BB$8),0))))))))))</f>
        <v>0</v>
      </c>
      <c r="BC27" s="133">
        <f>IF($C$7=2026,COUNTIFS(Set!$F$8:$F$87,$B27,Set!$B$8:$B$87,BC$8),IF($C$7=2027,COUNTIFS(Set!$J$8:$J$87,$B27,Set!$B$8:$B$87,' Dashboard'!BC$8),IF($C$7=2028,COUNTIFS(Set!$N$8:$N$87,$B27,Set!$B$8:$B$87,' Dashboard'!BC$8),IF($C$7=2029, COUNTIFS(Set!$R$8:$R$87,$B27, Set!$B$8:$B$87,' Dashboard'!BC$8),IF($C$7=2030, COUNTIFS(Set!$V$8:$V$87,$B27, Set!$B$8:$B$87,' Dashboard'!BC$8), IF($C$7=2031, COUNTIFS(Set!$Z$8:$Z$87,$B27, Set!$B$8:$B$87,' Dashboard'!BC$8),IF($C$7=2032, COUNTIFS(Set!$AD$8:$AD$87,$B27, Set!$B$8:$B$87,' Dashboard'!BC$8), IF($C$7=2033, COUNTIFS(Set!$AH$8:$AH$87,$B27, Set!$B$8:$B$87,' Dashboard'!BC$8), IF($C$7=2034, COUNTIFS(Set!$AL$8:$AL$87,$B27, Set!$B$8:$B$87,' Dashboard'!BC$8), IF($C$7=2035,COUNTIFS(Set!$AP$8:$AP$87,$B27, Set!$B$8:$B$87,' Dashboard'!BC$8),0))))))))))</f>
        <v>0</v>
      </c>
      <c r="BD27" s="133">
        <f>IF($C$7=2026,COUNTIFS(Set!$F$8:$F$87,$B27,Set!$B$8:$B$87,BD$8),IF($C$7=2027,COUNTIFS(Set!$J$8:$J$87,$B27,Set!$B$8:$B$87,' Dashboard'!BD$8),IF($C$7=2028,COUNTIFS(Set!$N$8:$N$87,$B27,Set!$B$8:$B$87,' Dashboard'!BD$8),IF($C$7=2029, COUNTIFS(Set!$R$8:$R$87,$B27, Set!$B$8:$B$87,' Dashboard'!BD$8),IF($C$7=2030, COUNTIFS(Set!$V$8:$V$87,$B27, Set!$B$8:$B$87,' Dashboard'!BD$8), IF($C$7=2031, COUNTIFS(Set!$Z$8:$Z$87,$B27, Set!$B$8:$B$87,' Dashboard'!BD$8),IF($C$7=2032, COUNTIFS(Set!$AD$8:$AD$87,$B27, Set!$B$8:$B$87,' Dashboard'!BD$8), IF($C$7=2033, COUNTIFS(Set!$AH$8:$AH$87,$B27, Set!$B$8:$B$87,' Dashboard'!BD$8), IF($C$7=2034, COUNTIFS(Set!$AL$8:$AL$87,$B27, Set!$B$8:$B$87,' Dashboard'!BD$8), IF($C$7=2035,COUNTIFS(Set!$AP$8:$AP$87,$B27, Set!$B$8:$B$87,' Dashboard'!BD$8),0))))))))))</f>
        <v>0</v>
      </c>
      <c r="BE27" s="133">
        <f>IF($C$7=2026,COUNTIFS(Set!$F$8:$F$87,$B27,Set!$B$8:$B$87,BE$8),IF($C$7=2027,COUNTIFS(Set!$J$8:$J$87,$B27,Set!$B$8:$B$87,' Dashboard'!BE$8),IF($C$7=2028,COUNTIFS(Set!$N$8:$N$87,$B27,Set!$B$8:$B$87,' Dashboard'!BE$8),IF($C$7=2029, COUNTIFS(Set!$R$8:$R$87,$B27, Set!$B$8:$B$87,' Dashboard'!BE$8),IF($C$7=2030, COUNTIFS(Set!$V$8:$V$87,$B27, Set!$B$8:$B$87,' Dashboard'!BE$8), IF($C$7=2031, COUNTIFS(Set!$Z$8:$Z$87,$B27, Set!$B$8:$B$87,' Dashboard'!BE$8),IF($C$7=2032, COUNTIFS(Set!$AD$8:$AD$87,$B27, Set!$B$8:$B$87,' Dashboard'!BE$8), IF($C$7=2033, COUNTIFS(Set!$AH$8:$AH$87,$B27, Set!$B$8:$B$87,' Dashboard'!BE$8), IF($C$7=2034, COUNTIFS(Set!$AL$8:$AL$87,$B27, Set!$B$8:$B$87,' Dashboard'!BE$8), IF($C$7=2035,COUNTIFS(Set!$AP$8:$AP$87,$B27, Set!$B$8:$B$87,' Dashboard'!BE$8),0))))))))))</f>
        <v>0</v>
      </c>
      <c r="BF27" s="133">
        <f>IF($C$7=2026,COUNTIFS(Set!$F$8:$F$87,$B27,Set!$B$8:$B$87,BF$8),IF($C$7=2027,COUNTIFS(Set!$J$8:$J$87,$B27,Set!$B$8:$B$87,' Dashboard'!BF$8),IF($C$7=2028,COUNTIFS(Set!$N$8:$N$87,$B27,Set!$B$8:$B$87,' Dashboard'!BF$8),IF($C$7=2029, COUNTIFS(Set!$R$8:$R$87,$B27, Set!$B$8:$B$87,' Dashboard'!BF$8),IF($C$7=2030, COUNTIFS(Set!$V$8:$V$87,$B27, Set!$B$8:$B$87,' Dashboard'!BF$8), IF($C$7=2031, COUNTIFS(Set!$Z$8:$Z$87,$B27, Set!$B$8:$B$87,' Dashboard'!BF$8),IF($C$7=2032, COUNTIFS(Set!$AD$8:$AD$87,$B27, Set!$B$8:$B$87,' Dashboard'!BF$8), IF($C$7=2033, COUNTIFS(Set!$AH$8:$AH$87,$B27, Set!$B$8:$B$87,' Dashboard'!BF$8), IF($C$7=2034, COUNTIFS(Set!$AL$8:$AL$87,$B27, Set!$B$8:$B$87,' Dashboard'!BF$8), IF($C$7=2035,COUNTIFS(Set!$AP$8:$AP$87,$B27, Set!$B$8:$B$87,' Dashboard'!BF$8),0))))))))))</f>
        <v>0</v>
      </c>
      <c r="BG27" s="133">
        <f>IF($C$7=2026,COUNTIFS(Set!$F$8:$F$87,$B27,Set!$B$8:$B$87,BG$8),IF($C$7=2027,COUNTIFS(Set!$J$8:$J$87,$B27,Set!$B$8:$B$87,' Dashboard'!BG$8),IF($C$7=2028,COUNTIFS(Set!$N$8:$N$87,$B27,Set!$B$8:$B$87,' Dashboard'!BG$8),IF($C$7=2029, COUNTIFS(Set!$R$8:$R$87,$B27, Set!$B$8:$B$87,' Dashboard'!BG$8),IF($C$7=2030, COUNTIFS(Set!$V$8:$V$87,$B27, Set!$B$8:$B$87,' Dashboard'!BG$8), IF($C$7=2031, COUNTIFS(Set!$Z$8:$Z$87,$B27, Set!$B$8:$B$87,' Dashboard'!BG$8),IF($C$7=2032, COUNTIFS(Set!$AD$8:$AD$87,$B27, Set!$B$8:$B$87,' Dashboard'!BG$8), IF($C$7=2033, COUNTIFS(Set!$AH$8:$AH$87,$B27, Set!$B$8:$B$87,' Dashboard'!BG$8), IF($C$7=2034, COUNTIFS(Set!$AL$8:$AL$87,$B27, Set!$B$8:$B$87,' Dashboard'!BG$8), IF($C$7=2035,COUNTIFS(Set!$AP$8:$AP$87,$B27, Set!$B$8:$B$87,' Dashboard'!BG$8),0))))))))))</f>
        <v>0</v>
      </c>
      <c r="BH27" s="133">
        <f>IF($C$7=2026,COUNTIFS(Set!$F$8:$F$87,$B27,Set!$B$8:$B$87,BH$8),IF($C$7=2027,COUNTIFS(Set!$J$8:$J$87,$B27,Set!$B$8:$B$87,' Dashboard'!BH$8),IF($C$7=2028,COUNTIFS(Set!$N$8:$N$87,$B27,Set!$B$8:$B$87,' Dashboard'!BH$8),IF($C$7=2029, COUNTIFS(Set!$R$8:$R$87,$B27, Set!$B$8:$B$87,' Dashboard'!BH$8),IF($C$7=2030, COUNTIFS(Set!$V$8:$V$87,$B27, Set!$B$8:$B$87,' Dashboard'!BH$8), IF($C$7=2031, COUNTIFS(Set!$Z$8:$Z$87,$B27, Set!$B$8:$B$87,' Dashboard'!BH$8),IF($C$7=2032, COUNTIFS(Set!$AD$8:$AD$87,$B27, Set!$B$8:$B$87,' Dashboard'!BH$8), IF($C$7=2033, COUNTIFS(Set!$AH$8:$AH$87,$B27, Set!$B$8:$B$87,' Dashboard'!BH$8), IF($C$7=2034, COUNTIFS(Set!$AL$8:$AL$87,$B27, Set!$B$8:$B$87,' Dashboard'!BH$8), IF($C$7=2035,COUNTIFS(Set!$AP$8:$AP$87,$B27, Set!$B$8:$B$87,' Dashboard'!BH$8),0))))))))))</f>
        <v>0</v>
      </c>
      <c r="BI27" s="133">
        <f>IF($C$7=2026,COUNTIFS(Set!$F$8:$F$87,$B27,Set!$B$8:$B$87,BI$8),IF($C$7=2027,COUNTIFS(Set!$J$8:$J$87,$B27,Set!$B$8:$B$87,' Dashboard'!BI$8),IF($C$7=2028,COUNTIFS(Set!$N$8:$N$87,$B27,Set!$B$8:$B$87,' Dashboard'!BI$8),IF($C$7=2029, COUNTIFS(Set!$R$8:$R$87,$B27, Set!$B$8:$B$87,' Dashboard'!BI$8),IF($C$7=2030, COUNTIFS(Set!$V$8:$V$87,$B27, Set!$B$8:$B$87,' Dashboard'!BI$8), IF($C$7=2031, COUNTIFS(Set!$Z$8:$Z$87,$B27, Set!$B$8:$B$87,' Dashboard'!BI$8),IF($C$7=2032, COUNTIFS(Set!$AD$8:$AD$87,$B27, Set!$B$8:$B$87,' Dashboard'!BI$8), IF($C$7=2033, COUNTIFS(Set!$AH$8:$AH$87,$B27, Set!$B$8:$B$87,' Dashboard'!BI$8), IF($C$7=2034, COUNTIFS(Set!$AL$8:$AL$87,$B27, Set!$B$8:$B$87,' Dashboard'!BI$8), IF($C$7=2035,COUNTIFS(Set!$AP$8:$AP$87,$B27, Set!$B$8:$B$87,' Dashboard'!BI$8),0))))))))))</f>
        <v>0</v>
      </c>
      <c r="BJ27" s="133">
        <f>IF($C$7=2026,COUNTIFS(Set!$F$8:$F$87,$B27,Set!$B$8:$B$87,BJ$8),IF($C$7=2027,COUNTIFS(Set!$J$8:$J$87,$B27,Set!$B$8:$B$87,' Dashboard'!BJ$8),IF($C$7=2028,COUNTIFS(Set!$N$8:$N$87,$B27,Set!$B$8:$B$87,' Dashboard'!BJ$8),IF($C$7=2029, COUNTIFS(Set!$R$8:$R$87,$B27, Set!$B$8:$B$87,' Dashboard'!BJ$8),IF($C$7=2030, COUNTIFS(Set!$V$8:$V$87,$B27, Set!$B$8:$B$87,' Dashboard'!BJ$8), IF($C$7=2031, COUNTIFS(Set!$Z$8:$Z$87,$B27, Set!$B$8:$B$87,' Dashboard'!BJ$8),IF($C$7=2032, COUNTIFS(Set!$AD$8:$AD$87,$B27, Set!$B$8:$B$87,' Dashboard'!BJ$8), IF($C$7=2033, COUNTIFS(Set!$AH$8:$AH$87,$B27, Set!$B$8:$B$87,' Dashboard'!BJ$8), IF($C$7=2034, COUNTIFS(Set!$AL$8:$AL$87,$B27, Set!$B$8:$B$87,' Dashboard'!BJ$8), IF($C$7=2035,COUNTIFS(Set!$AP$8:$AP$87,$B27, Set!$B$8:$B$87,' Dashboard'!BJ$8),0))))))))))</f>
        <v>0</v>
      </c>
      <c r="BK27" s="133">
        <f>IF($C$7=2026,COUNTIFS(Set!$F$8:$F$87,$B27,Set!$B$8:$B$87,BK$8),IF($C$7=2027,COUNTIFS(Set!$J$8:$J$87,$B27,Set!$B$8:$B$87,' Dashboard'!BK$8),IF($C$7=2028,COUNTIFS(Set!$N$8:$N$87,$B27,Set!$B$8:$B$87,' Dashboard'!BK$8),IF($C$7=2029, COUNTIFS(Set!$R$8:$R$87,$B27, Set!$B$8:$B$87,' Dashboard'!BK$8),IF($C$7=2030, COUNTIFS(Set!$V$8:$V$87,$B27, Set!$B$8:$B$87,' Dashboard'!BK$8), IF($C$7=2031, COUNTIFS(Set!$Z$8:$Z$87,$B27, Set!$B$8:$B$87,' Dashboard'!BK$8),IF($C$7=2032, COUNTIFS(Set!$AD$8:$AD$87,$B27, Set!$B$8:$B$87,' Dashboard'!BK$8), IF($C$7=2033, COUNTIFS(Set!$AH$8:$AH$87,$B27, Set!$B$8:$B$87,' Dashboard'!BK$8), IF($C$7=2034, COUNTIFS(Set!$AL$8:$AL$87,$B27, Set!$B$8:$B$87,' Dashboard'!BK$8), IF($C$7=2035,COUNTIFS(Set!$AP$8:$AP$87,$B27, Set!$B$8:$B$87,' Dashboard'!BK$8),0))))))))))</f>
        <v>0</v>
      </c>
      <c r="BL27" s="133">
        <f>IF($C$7=2026,COUNTIFS(Set!$F$8:$F$87,$B27,Set!$B$8:$B$87,BL$8),IF($C$7=2027,COUNTIFS(Set!$J$8:$J$87,$B27,Set!$B$8:$B$87,' Dashboard'!BL$8),IF($C$7=2028,COUNTIFS(Set!$N$8:$N$87,$B27,Set!$B$8:$B$87,' Dashboard'!BL$8),IF($C$7=2029, COUNTIFS(Set!$R$8:$R$87,$B27, Set!$B$8:$B$87,' Dashboard'!BL$8),IF($C$7=2030, COUNTIFS(Set!$V$8:$V$87,$B27, Set!$B$8:$B$87,' Dashboard'!BL$8), IF($C$7=2031, COUNTIFS(Set!$Z$8:$Z$87,$B27, Set!$B$8:$B$87,' Dashboard'!BL$8),IF($C$7=2032, COUNTIFS(Set!$AD$8:$AD$87,$B27, Set!$B$8:$B$87,' Dashboard'!BL$8), IF($C$7=2033, COUNTIFS(Set!$AH$8:$AH$87,$B27, Set!$B$8:$B$87,' Dashboard'!BL$8), IF($C$7=2034, COUNTIFS(Set!$AL$8:$AL$87,$B27, Set!$B$8:$B$87,' Dashboard'!BL$8), IF($C$7=2035,COUNTIFS(Set!$AP$8:$AP$87,$B27, Set!$B$8:$B$87,' Dashboard'!BL$8),0))))))))))</f>
        <v>0</v>
      </c>
      <c r="BM27" s="133">
        <f>IF($C$7=2026,COUNTIFS(Set!$F$8:$F$87,$B27,Set!$B$8:$B$87,BM$8),IF($C$7=2027,COUNTIFS(Set!$J$8:$J$87,$B27,Set!$B$8:$B$87,' Dashboard'!BM$8),IF($C$7=2028,COUNTIFS(Set!$N$8:$N$87,$B27,Set!$B$8:$B$87,' Dashboard'!BM$8),IF($C$7=2029, COUNTIFS(Set!$R$8:$R$87,$B27, Set!$B$8:$B$87,' Dashboard'!BM$8),IF($C$7=2030, COUNTIFS(Set!$V$8:$V$87,$B27, Set!$B$8:$B$87,' Dashboard'!BM$8), IF($C$7=2031, COUNTIFS(Set!$Z$8:$Z$87,$B27, Set!$B$8:$B$87,' Dashboard'!BM$8),IF($C$7=2032, COUNTIFS(Set!$AD$8:$AD$87,$B27, Set!$B$8:$B$87,' Dashboard'!BM$8), IF($C$7=2033, COUNTIFS(Set!$AH$8:$AH$87,$B27, Set!$B$8:$B$87,' Dashboard'!BM$8), IF($C$7=2034, COUNTIFS(Set!$AL$8:$AL$87,$B27, Set!$B$8:$B$87,' Dashboard'!BM$8), IF($C$7=2035,COUNTIFS(Set!$AP$8:$AP$87,$B27, Set!$B$8:$B$87,' Dashboard'!BM$8),0))))))))))</f>
        <v>0</v>
      </c>
      <c r="BN27" s="133">
        <f>IF($C$7=2026,COUNTIFS(Set!$F$8:$F$87,$B27,Set!$B$8:$B$87,BN$8),IF($C$7=2027,COUNTIFS(Set!$J$8:$J$87,$B27,Set!$B$8:$B$87,' Dashboard'!BN$8),IF($C$7=2028,COUNTIFS(Set!$N$8:$N$87,$B27,Set!$B$8:$B$87,' Dashboard'!BN$8),IF($C$7=2029, COUNTIFS(Set!$R$8:$R$87,$B27, Set!$B$8:$B$87,' Dashboard'!BN$8),IF($C$7=2030, COUNTIFS(Set!$V$8:$V$87,$B27, Set!$B$8:$B$87,' Dashboard'!BN$8), IF($C$7=2031, COUNTIFS(Set!$Z$8:$Z$87,$B27, Set!$B$8:$B$87,' Dashboard'!BN$8),IF($C$7=2032, COUNTIFS(Set!$AD$8:$AD$87,$B27, Set!$B$8:$B$87,' Dashboard'!BN$8), IF($C$7=2033, COUNTIFS(Set!$AH$8:$AH$87,$B27, Set!$B$8:$B$87,' Dashboard'!BN$8), IF($C$7=2034, COUNTIFS(Set!$AL$8:$AL$87,$B27, Set!$B$8:$B$87,' Dashboard'!BN$8), IF($C$7=2035,COUNTIFS(Set!$AP$8:$AP$87,$B27, Set!$B$8:$B$87,' Dashboard'!BN$8),0))))))))))</f>
        <v>0</v>
      </c>
      <c r="BP27" s="126">
        <f>IF($C$7=2026,COUNTIFS(Set!$F$8:$F$87,B27,Set!$C$8:$C$87,"=5"),IF($C$7=2027,COUNTIFS(Set!$J$8:$J$87,B27,Set!$C$8:$C$87,"=5"), IF($C$7=2028, COUNTIFS(Set!$N$8:$N$87,B27,Set!$C$8:$C$87,"=5"), IF($C$7=2029, COUNTIFS(Set!$R$8:$R$87,B27,Set!$C$8:$C$87,"=5"), IF($C$7=2030, COUNTIFS(Set!$V$8:$V$87,B27,Set!$C$8:$C$87,"=5"), IF($C$7=2031, COUNTIFS(Set!$Z$8:$Z$87,B27,Set!$C$8:$C$87,"=5"), IF($C$7=2032, COUNTIFS(Set!$AD$8:$AD$87,B27,Set!$C$8:$C$87,"=5"), IF($C$7=2033, COUNTIFS(Set!$AH$8:$AH$87,B27,Set!$C$8:$C$87,"=5"), IF($C$7=2034, COUNTIFS(Set!$AL$8:$AL$87,B27,Set!$C$8:$C$87,"=5"), IF($C$7=2035, COUNTIFS(Set!$AP$8:$AP$87,B27,Set!$C$8:$C$87,"=5"),0))))))))))</f>
        <v>0</v>
      </c>
      <c r="BQ27" s="131">
        <f>IF($C$7=2026,COUNTIFS(Set!$F$8:$F$87,$B27,Set!$B$8:$B$87,BQ$8),IF($C$7=2027,COUNTIFS(Set!$J$8:$J$87,$B27,Set!$B$8:$B$87,' Dashboard'!BQ$8),IF($C$7=2028,COUNTIFS(Set!$N$8:$N$87,$B27,Set!$B$8:$B$87,' Dashboard'!BQ$8),IF($C$7=2029, COUNTIFS(Set!$R$8:$R$87,$B27, Set!$B$8:$B$87,' Dashboard'!BQ$8),IF($C$7=2030, COUNTIFS(Set!$V$8:$V$87,$B27, Set!$B$8:$B$87,' Dashboard'!BQ$8), IF($C$7=2031, COUNTIFS(Set!$Z$8:$Z$87,$B27, Set!$B$8:$B$87,' Dashboard'!BQ$8),IF($C$7=2032, COUNTIFS(Set!$AD$8:$AD$87,$B27, Set!$B$8:$B$87,' Dashboard'!BQ$8), IF($C$7=2033, COUNTIFS(Set!$AH$8:$AH$87,$B27, Set!$B$8:$B$87,' Dashboard'!BQ$8), IF($C$7=2034, COUNTIFS(Set!$AL$8:$AL$87,$B27, Set!$B$8:$B$87,' Dashboard'!BQ$8), IF($C$7=2035,COUNTIFS(Set!$AP$8:$AP$87,$B27, Set!$B$8:$B$87,' Dashboard'!BQ$8),0))))))))))</f>
        <v>0</v>
      </c>
      <c r="BR27" s="131">
        <f>IF($C$7=2026,COUNTIFS(Set!$F$8:$F$87,$B27,Set!$B$8:$B$87,BR$8),IF($C$7=2027,COUNTIFS(Set!$J$8:$J$87,$B27,Set!$B$8:$B$87,' Dashboard'!BR$8),IF($C$7=2028,COUNTIFS(Set!$N$8:$N$87,$B27,Set!$B$8:$B$87,' Dashboard'!BR$8),IF($C$7=2029, COUNTIFS(Set!$R$8:$R$87,$B27, Set!$B$8:$B$87,' Dashboard'!BR$8),IF($C$7=2030, COUNTIFS(Set!$V$8:$V$87,$B27, Set!$B$8:$B$87,' Dashboard'!BR$8), IF($C$7=2031, COUNTIFS(Set!$Z$8:$Z$87,$B27, Set!$B$8:$B$87,' Dashboard'!BR$8),IF($C$7=2032, COUNTIFS(Set!$AD$8:$AD$87,$B27, Set!$B$8:$B$87,' Dashboard'!BR$8), IF($C$7=2033, COUNTIFS(Set!$AH$8:$AH$87,$B27, Set!$B$8:$B$87,' Dashboard'!BR$8), IF($C$7=2034, COUNTIFS(Set!$AL$8:$AL$87,$B27, Set!$B$8:$B$87,' Dashboard'!BR$8), IF($C$7=2035,COUNTIFS(Set!$AP$8:$AP$87,$B27, Set!$B$8:$B$87,' Dashboard'!BR$8),0))))))))))</f>
        <v>0</v>
      </c>
      <c r="BS27" s="131">
        <f>IF($C$7=2026,COUNTIFS(Set!$F$8:$F$87,$B27,Set!$B$8:$B$87,BS$8),IF($C$7=2027,COUNTIFS(Set!$J$8:$J$87,$B27,Set!$B$8:$B$87,' Dashboard'!BS$8),IF($C$7=2028,COUNTIFS(Set!$N$8:$N$87,$B27,Set!$B$8:$B$87,' Dashboard'!BS$8),IF($C$7=2029, COUNTIFS(Set!$R$8:$R$87,$B27, Set!$B$8:$B$87,' Dashboard'!BS$8),IF($C$7=2030, COUNTIFS(Set!$V$8:$V$87,$B27, Set!$B$8:$B$87,' Dashboard'!BS$8), IF($C$7=2031, COUNTIFS(Set!$Z$8:$Z$87,$B27, Set!$B$8:$B$87,' Dashboard'!BS$8),IF($C$7=2032, COUNTIFS(Set!$AD$8:$AD$87,$B27, Set!$B$8:$B$87,' Dashboard'!BS$8), IF($C$7=2033, COUNTIFS(Set!$AH$8:$AH$87,$B27, Set!$B$8:$B$87,' Dashboard'!BS$8), IF($C$7=2034, COUNTIFS(Set!$AL$8:$AL$87,$B27, Set!$B$8:$B$87,' Dashboard'!BS$8), IF($C$7=2035,COUNTIFS(Set!$AP$8:$AP$87,$B27, Set!$B$8:$B$87,' Dashboard'!BS$8),0))))))))))</f>
        <v>0</v>
      </c>
      <c r="BT27" s="131">
        <f>IF($C$7=2026,COUNTIFS(Set!$F$8:$F$87,$B27,Set!$B$8:$B$87,BT$8),IF($C$7=2027,COUNTIFS(Set!$J$8:$J$87,$B27,Set!$B$8:$B$87,' Dashboard'!BT$8),IF($C$7=2028,COUNTIFS(Set!$N$8:$N$87,$B27,Set!$B$8:$B$87,' Dashboard'!BT$8),IF($C$7=2029, COUNTIFS(Set!$R$8:$R$87,$B27, Set!$B$8:$B$87,' Dashboard'!BT$8),IF($C$7=2030, COUNTIFS(Set!$V$8:$V$87,$B27, Set!$B$8:$B$87,' Dashboard'!BT$8), IF($C$7=2031, COUNTIFS(Set!$Z$8:$Z$87,$B27, Set!$B$8:$B$87,' Dashboard'!BT$8),IF($C$7=2032, COUNTIFS(Set!$AD$8:$AD$87,$B27, Set!$B$8:$B$87,' Dashboard'!BT$8), IF($C$7=2033, COUNTIFS(Set!$AH$8:$AH$87,$B27, Set!$B$8:$B$87,' Dashboard'!BT$8), IF($C$7=2034, COUNTIFS(Set!$AL$8:$AL$87,$B27, Set!$B$8:$B$87,' Dashboard'!BT$8), IF($C$7=2035,COUNTIFS(Set!$AP$8:$AP$87,$B27, Set!$B$8:$B$87,' Dashboard'!BT$8),0))))))))))</f>
        <v>0</v>
      </c>
      <c r="BU27" s="131">
        <f>IF($C$7=2026,COUNTIFS(Set!$F$8:$F$87,$B27,Set!$B$8:$B$87,BU$8),IF($C$7=2027,COUNTIFS(Set!$J$8:$J$87,$B27,Set!$B$8:$B$87,' Dashboard'!BU$8),IF($C$7=2028,COUNTIFS(Set!$N$8:$N$87,$B27,Set!$B$8:$B$87,' Dashboard'!BU$8),IF($C$7=2029, COUNTIFS(Set!$R$8:$R$87,$B27, Set!$B$8:$B$87,' Dashboard'!BU$8),IF($C$7=2030, COUNTIFS(Set!$V$8:$V$87,$B27, Set!$B$8:$B$87,' Dashboard'!BU$8), IF($C$7=2031, COUNTIFS(Set!$Z$8:$Z$87,$B27, Set!$B$8:$B$87,' Dashboard'!BU$8),IF($C$7=2032, COUNTIFS(Set!$AD$8:$AD$87,$B27, Set!$B$8:$B$87,' Dashboard'!BU$8), IF($C$7=2033, COUNTIFS(Set!$AH$8:$AH$87,$B27, Set!$B$8:$B$87,' Dashboard'!BU$8), IF($C$7=2034, COUNTIFS(Set!$AL$8:$AL$87,$B27, Set!$B$8:$B$87,' Dashboard'!BU$8), IF($C$7=2035,COUNTIFS(Set!$AP$8:$AP$87,$B27, Set!$B$8:$B$87,' Dashboard'!BU$8),0))))))))))</f>
        <v>0</v>
      </c>
      <c r="BV27" s="131">
        <f>IF($C$7=2026,COUNTIFS(Set!$F$8:$F$87,$B27,Set!$B$8:$B$87,BV$8),IF($C$7=2027,COUNTIFS(Set!$J$8:$J$87,$B27,Set!$B$8:$B$87,' Dashboard'!BV$8),IF($C$7=2028,COUNTIFS(Set!$N$8:$N$87,$B27,Set!$B$8:$B$87,' Dashboard'!BV$8),IF($C$7=2029, COUNTIFS(Set!$R$8:$R$87,$B27, Set!$B$8:$B$87,' Dashboard'!BV$8),IF($C$7=2030, COUNTIFS(Set!$V$8:$V$87,$B27, Set!$B$8:$B$87,' Dashboard'!BV$8), IF($C$7=2031, COUNTIFS(Set!$Z$8:$Z$87,$B27, Set!$B$8:$B$87,' Dashboard'!BV$8),IF($C$7=2032, COUNTIFS(Set!$AD$8:$AD$87,$B27, Set!$B$8:$B$87,' Dashboard'!BV$8), IF($C$7=2033, COUNTIFS(Set!$AH$8:$AH$87,$B27, Set!$B$8:$B$87,' Dashboard'!BV$8), IF($C$7=2034, COUNTIFS(Set!$AL$8:$AL$87,$B27, Set!$B$8:$B$87,' Dashboard'!BV$8), IF($C$7=2035,COUNTIFS(Set!$AP$8:$AP$87,$B27, Set!$B$8:$B$87,' Dashboard'!BV$8),0))))))))))</f>
        <v>0</v>
      </c>
      <c r="BW27" s="131">
        <f>IF($C$7=2026,COUNTIFS(Set!$F$8:$F$87,$B27,Set!$B$8:$B$87,BW$8),IF($C$7=2027,COUNTIFS(Set!$J$8:$J$87,$B27,Set!$B$8:$B$87,' Dashboard'!BW$8),IF($C$7=2028,COUNTIFS(Set!$N$8:$N$87,$B27,Set!$B$8:$B$87,' Dashboard'!BW$8),IF($C$7=2029, COUNTIFS(Set!$R$8:$R$87,$B27, Set!$B$8:$B$87,' Dashboard'!BW$8),IF($C$7=2030, COUNTIFS(Set!$V$8:$V$87,$B27, Set!$B$8:$B$87,' Dashboard'!BW$8), IF($C$7=2031, COUNTIFS(Set!$Z$8:$Z$87,$B27, Set!$B$8:$B$87,' Dashboard'!BW$8),IF($C$7=2032, COUNTIFS(Set!$AD$8:$AD$87,$B27, Set!$B$8:$B$87,' Dashboard'!BW$8), IF($C$7=2033, COUNTIFS(Set!$AH$8:$AH$87,$B27, Set!$B$8:$B$87,' Dashboard'!BW$8), IF($C$7=2034, COUNTIFS(Set!$AL$8:$AL$87,$B27, Set!$B$8:$B$87,' Dashboard'!BW$8), IF($C$7=2035,COUNTIFS(Set!$AP$8:$AP$87,$B27, Set!$B$8:$B$87,' Dashboard'!BW$8),0))))))))))</f>
        <v>0</v>
      </c>
      <c r="BX27" s="131">
        <f>IF($C$7=2026,COUNTIFS(Set!$F$8:$F$87,$B27,Set!$B$8:$B$87,BX$8),IF($C$7=2027,COUNTIFS(Set!$J$8:$J$87,$B27,Set!$B$8:$B$87,' Dashboard'!BX$8),IF($C$7=2028,COUNTIFS(Set!$N$8:$N$87,$B27,Set!$B$8:$B$87,' Dashboard'!BX$8),IF($C$7=2029, COUNTIFS(Set!$R$8:$R$87,$B27, Set!$B$8:$B$87,' Dashboard'!BX$8),IF($C$7=2030, COUNTIFS(Set!$V$8:$V$87,$B27, Set!$B$8:$B$87,' Dashboard'!BX$8), IF($C$7=2031, COUNTIFS(Set!$Z$8:$Z$87,$B27, Set!$B$8:$B$87,' Dashboard'!BX$8),IF($C$7=2032, COUNTIFS(Set!$AD$8:$AD$87,$B27, Set!$B$8:$B$87,' Dashboard'!BX$8), IF($C$7=2033, COUNTIFS(Set!$AH$8:$AH$87,$B27, Set!$B$8:$B$87,' Dashboard'!BX$8), IF($C$7=2034, COUNTIFS(Set!$AL$8:$AL$87,$B27, Set!$B$8:$B$87,' Dashboard'!BX$8), IF($C$7=2035,COUNTIFS(Set!$AP$8:$AP$87,$B27, Set!$B$8:$B$87,' Dashboard'!BX$8),0))))))))))</f>
        <v>0</v>
      </c>
      <c r="BY27" s="131">
        <f>IF($C$7=2026,COUNTIFS(Set!$F$8:$F$87,$B27,Set!$B$8:$B$87,BY$8),IF($C$7=2027,COUNTIFS(Set!$J$8:$J$87,$B27,Set!$B$8:$B$87,' Dashboard'!BY$8),IF($C$7=2028,COUNTIFS(Set!$N$8:$N$87,$B27,Set!$B$8:$B$87,' Dashboard'!BY$8),IF($C$7=2029, COUNTIFS(Set!$R$8:$R$87,$B27, Set!$B$8:$B$87,' Dashboard'!BY$8),IF($C$7=2030, COUNTIFS(Set!$V$8:$V$87,$B27, Set!$B$8:$B$87,' Dashboard'!BY$8), IF($C$7=2031, COUNTIFS(Set!$Z$8:$Z$87,$B27, Set!$B$8:$B$87,' Dashboard'!BY$8),IF($C$7=2032, COUNTIFS(Set!$AD$8:$AD$87,$B27, Set!$B$8:$B$87,' Dashboard'!BY$8), IF($C$7=2033, COUNTIFS(Set!$AH$8:$AH$87,$B27, Set!$B$8:$B$87,' Dashboard'!BY$8), IF($C$7=2034, COUNTIFS(Set!$AL$8:$AL$87,$B27, Set!$B$8:$B$87,' Dashboard'!BY$8), IF($C$7=2035,COUNTIFS(Set!$AP$8:$AP$87,$B27, Set!$B$8:$B$87,' Dashboard'!BY$8),0))))))))))</f>
        <v>0</v>
      </c>
      <c r="BZ27" s="131">
        <f>IF($C$7=2026,COUNTIFS(Set!$F$8:$F$87,$B27,Set!$B$8:$B$87,BZ$8),IF($C$7=2027,COUNTIFS(Set!$J$8:$J$87,$B27,Set!$B$8:$B$87,' Dashboard'!BZ$8),IF($C$7=2028,COUNTIFS(Set!$N$8:$N$87,$B27,Set!$B$8:$B$87,' Dashboard'!BZ$8),IF($C$7=2029, COUNTIFS(Set!$R$8:$R$87,$B27, Set!$B$8:$B$87,' Dashboard'!BZ$8),IF($C$7=2030, COUNTIFS(Set!$V$8:$V$87,$B27, Set!$B$8:$B$87,' Dashboard'!BZ$8), IF($C$7=2031, COUNTIFS(Set!$Z$8:$Z$87,$B27, Set!$B$8:$B$87,' Dashboard'!BZ$8),IF($C$7=2032, COUNTIFS(Set!$AD$8:$AD$87,$B27, Set!$B$8:$B$87,' Dashboard'!BZ$8), IF($C$7=2033, COUNTIFS(Set!$AH$8:$AH$87,$B27, Set!$B$8:$B$87,' Dashboard'!BZ$8), IF($C$7=2034, COUNTIFS(Set!$AL$8:$AL$87,$B27, Set!$B$8:$B$87,' Dashboard'!BZ$8), IF($C$7=2035,COUNTIFS(Set!$AP$8:$AP$87,$B27, Set!$B$8:$B$87,' Dashboard'!BZ$8),0))))))))))</f>
        <v>0</v>
      </c>
      <c r="CA27" s="131">
        <f>IF($C$7=2026,COUNTIFS(Set!$F$8:$F$87,$B27,Set!$B$8:$B$87,CA$8),IF($C$7=2027,COUNTIFS(Set!$J$8:$J$87,$B27,Set!$B$8:$B$87,' Dashboard'!CA$8),IF($C$7=2028,COUNTIFS(Set!$N$8:$N$87,$B27,Set!$B$8:$B$87,' Dashboard'!CA$8),IF($C$7=2029, COUNTIFS(Set!$R$8:$R$87,$B27, Set!$B$8:$B$87,' Dashboard'!CA$8),IF($C$7=2030, COUNTIFS(Set!$V$8:$V$87,$B27, Set!$B$8:$B$87,' Dashboard'!CA$8), IF($C$7=2031, COUNTIFS(Set!$Z$8:$Z$87,$B27, Set!$B$8:$B$87,' Dashboard'!CA$8),IF($C$7=2032, COUNTIFS(Set!$AD$8:$AD$87,$B27, Set!$B$8:$B$87,' Dashboard'!CA$8), IF($C$7=2033, COUNTIFS(Set!$AH$8:$AH$87,$B27, Set!$B$8:$B$87,' Dashboard'!CA$8), IF($C$7=2034, COUNTIFS(Set!$AL$8:$AL$87,$B27, Set!$B$8:$B$87,' Dashboard'!CA$8), IF($C$7=2035,COUNTIFS(Set!$AP$8:$AP$87,$B27, Set!$B$8:$B$87,' Dashboard'!CA$8),0))))))))))</f>
        <v>0</v>
      </c>
      <c r="CB27" s="131">
        <f>IF($C$7=2026,COUNTIFS(Set!$F$8:$F$87,$B27,Set!$B$8:$B$87,CB$8),IF($C$7=2027,COUNTIFS(Set!$J$8:$J$87,$B27,Set!$B$8:$B$87,' Dashboard'!CB$8),IF($C$7=2028,COUNTIFS(Set!$N$8:$N$87,$B27,Set!$B$8:$B$87,' Dashboard'!CB$8),IF($C$7=2029, COUNTIFS(Set!$R$8:$R$87,$B27, Set!$B$8:$B$87,' Dashboard'!CB$8),IF($C$7=2030, COUNTIFS(Set!$V$8:$V$87,$B27, Set!$B$8:$B$87,' Dashboard'!CB$8), IF($C$7=2031, COUNTIFS(Set!$Z$8:$Z$87,$B27, Set!$B$8:$B$87,' Dashboard'!CB$8),IF($C$7=2032, COUNTIFS(Set!$AD$8:$AD$87,$B27, Set!$B$8:$B$87,' Dashboard'!CB$8), IF($C$7=2033, COUNTIFS(Set!$AH$8:$AH$87,$B27, Set!$B$8:$B$87,' Dashboard'!CB$8), IF($C$7=2034, COUNTIFS(Set!$AL$8:$AL$87,$B27, Set!$B$8:$B$87,' Dashboard'!CB$8), IF($C$7=2035,COUNTIFS(Set!$AP$8:$AP$87,$B27, Set!$B$8:$B$87,' Dashboard'!CB$8),0))))))))))</f>
        <v>0</v>
      </c>
      <c r="CC27" s="131">
        <f>IF($C$7=2026,COUNTIFS(Set!$F$8:$F$87,$B27,Set!$B$8:$B$87,CC$8),IF($C$7=2027,COUNTIFS(Set!$J$8:$J$87,$B27,Set!$B$8:$B$87,' Dashboard'!CC$8),IF($C$7=2028,COUNTIFS(Set!$N$8:$N$87,$B27,Set!$B$8:$B$87,' Dashboard'!CC$8),IF($C$7=2029, COUNTIFS(Set!$R$8:$R$87,$B27, Set!$B$8:$B$87,' Dashboard'!CC$8),IF($C$7=2030, COUNTIFS(Set!$V$8:$V$87,$B27, Set!$B$8:$B$87,' Dashboard'!CC$8), IF($C$7=2031, COUNTIFS(Set!$Z$8:$Z$87,$B27, Set!$B$8:$B$87,' Dashboard'!CC$8),IF($C$7=2032, COUNTIFS(Set!$AD$8:$AD$87,$B27, Set!$B$8:$B$87,' Dashboard'!CC$8), IF($C$7=2033, COUNTIFS(Set!$AH$8:$AH$87,$B27, Set!$B$8:$B$87,' Dashboard'!CC$8), IF($C$7=2034, COUNTIFS(Set!$AL$8:$AL$87,$B27, Set!$B$8:$B$87,' Dashboard'!CC$8), IF($C$7=2035,COUNTIFS(Set!$AP$8:$AP$87,$B27, Set!$B$8:$B$87,' Dashboard'!CC$8),0))))))))))</f>
        <v>0</v>
      </c>
      <c r="CE27" s="132">
        <f>IF($C$7=2026,COUNTIFS(Set!$F$8:$F$87,B27,Set!$C$8:$C$87,"=6"),IF($C$7=2027,COUNTIFS(Set!$J$8:$J$87,B27,Set!$C$8:$C$87,"=6"), IF($C$7=2028, COUNTIFS(Set!$N$8:$N$87,B27,Set!$C$8:$C$87,"=6"), IF($C$7=2029, COUNTIFS(Set!$R$8:$R$87,B27,Set!$C$8:$C$87,"=6"), IF($C$7=2030, COUNTIFS(Set!$V$8:$V$87,B27,Set!$C$8:$C$87,"=6"), IF($C$7=2031, COUNTIFS(Set!$Z$8:$Z$87,B27,Set!$C$8:$C$87,"=6"), IF($C$7=2032, COUNTIFS(Set!$AD$8:$AD$87,B27,Set!$C$8:$C$87,"=6"), IF($C$7=2033, COUNTIFS(Set!$AH$8:$AH$87,B27,Set!$C$8:$C$87,"=6"), IF($C$7=2034, COUNTIFS(Set!$AL$8:$AL$87,B27,Set!$C$8:$C$87,"=6"), IF($C$7=2035, COUNTIFS(Set!$AP$8:$AP$87,B27,Set!$C$8:$C$87,"=6"),0))))))))))</f>
        <v>0</v>
      </c>
      <c r="CF27" s="133">
        <f>IF($C$7=2026,COUNTIFS(Set!$F$8:$F$87,$B27,Set!$B$8:$B$87,CF$8),IF($C$7=2027,COUNTIFS(Set!$J$8:$J$87,$B27,Set!$B$8:$B$87,' Dashboard'!CF$8),IF($C$7=2028,COUNTIFS(Set!$N$8:$N$87,$B27,Set!$B$8:$B$87,' Dashboard'!CF$8),IF($C$7=2029, COUNTIFS(Set!$R$8:$R$87,$B27, Set!$B$8:$B$87,' Dashboard'!CF$8),IF($C$7=2030, COUNTIFS(Set!$V$8:$V$87,$B27, Set!$B$8:$B$87,' Dashboard'!CF$8), IF($C$7=2031, COUNTIFS(Set!$Z$8:$Z$87,$B27, Set!$B$8:$B$87,' Dashboard'!CF$8),IF($C$7=2032, COUNTIFS(Set!$AD$8:$AD$87,$B27, Set!$B$8:$B$87,' Dashboard'!CF$8), IF($C$7=2033, COUNTIFS(Set!$AH$8:$AH$87,$B27, Set!$B$8:$B$87,' Dashboard'!CF$8), IF($C$7=2034, COUNTIFS(Set!$AL$8:$AL$87,$B27, Set!$B$8:$B$87,' Dashboard'!CF$8), IF($C$7=2035,COUNTIFS(Set!$AP$8:$AP$87,$B27, Set!$B$8:$B$87,' Dashboard'!CF$8),0))))))))))</f>
        <v>0</v>
      </c>
      <c r="CG27" s="133">
        <f>IF($C$7=2026,COUNTIFS(Set!$F$8:$F$87,$B27,Set!$B$8:$B$87,CG$8),IF($C$7=2027,COUNTIFS(Set!$J$8:$J$87,$B27,Set!$B$8:$B$87,' Dashboard'!CG$8),IF($C$7=2028,COUNTIFS(Set!$N$8:$N$87,$B27,Set!$B$8:$B$87,' Dashboard'!CG$8),IF($C$7=2029, COUNTIFS(Set!$R$8:$R$87,$B27, Set!$B$8:$B$87,' Dashboard'!CG$8),IF($C$7=2030, COUNTIFS(Set!$V$8:$V$87,$B27, Set!$B$8:$B$87,' Dashboard'!CG$8), IF($C$7=2031, COUNTIFS(Set!$Z$8:$Z$87,$B27, Set!$B$8:$B$87,' Dashboard'!CG$8),IF($C$7=2032, COUNTIFS(Set!$AD$8:$AD$87,$B27, Set!$B$8:$B$87,' Dashboard'!CG$8), IF($C$7=2033, COUNTIFS(Set!$AH$8:$AH$87,$B27, Set!$B$8:$B$87,' Dashboard'!CG$8), IF($C$7=2034, COUNTIFS(Set!$AL$8:$AL$87,$B27, Set!$B$8:$B$87,' Dashboard'!CG$8), IF($C$7=2035,COUNTIFS(Set!$AP$8:$AP$87,$B27, Set!$B$8:$B$87,' Dashboard'!CG$8),0))))))))))</f>
        <v>0</v>
      </c>
      <c r="CH27" s="133">
        <f>IF($C$7=2026,COUNTIFS(Set!$F$8:$F$87,$B27,Set!$B$8:$B$87,CH$8),IF($C$7=2027,COUNTIFS(Set!$J$8:$J$87,$B27,Set!$B$8:$B$87,' Dashboard'!CH$8),IF($C$7=2028,COUNTIFS(Set!$N$8:$N$87,$B27,Set!$B$8:$B$87,' Dashboard'!CH$8),IF($C$7=2029, COUNTIFS(Set!$R$8:$R$87,$B27, Set!$B$8:$B$87,' Dashboard'!CH$8),IF($C$7=2030, COUNTIFS(Set!$V$8:$V$87,$B27, Set!$B$8:$B$87,' Dashboard'!CH$8), IF($C$7=2031, COUNTIFS(Set!$Z$8:$Z$87,$B27, Set!$B$8:$B$87,' Dashboard'!CH$8),IF($C$7=2032, COUNTIFS(Set!$AD$8:$AD$87,$B27, Set!$B$8:$B$87,' Dashboard'!CH$8), IF($C$7=2033, COUNTIFS(Set!$AH$8:$AH$87,$B27, Set!$B$8:$B$87,' Dashboard'!CH$8), IF($C$7=2034, COUNTIFS(Set!$AL$8:$AL$87,$B27, Set!$B$8:$B$87,' Dashboard'!CH$8), IF($C$7=2035,COUNTIFS(Set!$AP$8:$AP$87,$B27, Set!$B$8:$B$87,' Dashboard'!CH$8),0))))))))))</f>
        <v>0</v>
      </c>
      <c r="CI27" s="133">
        <f>IF($C$7=2026,COUNTIFS(Set!$F$8:$F$87,$B27,Set!$B$8:$B$87,CI$8),IF($C$7=2027,COUNTIFS(Set!$J$8:$J$87,$B27,Set!$B$8:$B$87,' Dashboard'!CI$8),IF($C$7=2028,COUNTIFS(Set!$N$8:$N$87,$B27,Set!$B$8:$B$87,' Dashboard'!CI$8),IF($C$7=2029, COUNTIFS(Set!$R$8:$R$87,$B27, Set!$B$8:$B$87,' Dashboard'!CI$8),IF($C$7=2030, COUNTIFS(Set!$V$8:$V$87,$B27, Set!$B$8:$B$87,' Dashboard'!CI$8), IF($C$7=2031, COUNTIFS(Set!$Z$8:$Z$87,$B27, Set!$B$8:$B$87,' Dashboard'!CI$8),IF($C$7=2032, COUNTIFS(Set!$AD$8:$AD$87,$B27, Set!$B$8:$B$87,' Dashboard'!CI$8), IF($C$7=2033, COUNTIFS(Set!$AH$8:$AH$87,$B27, Set!$B$8:$B$87,' Dashboard'!CI$8), IF($C$7=2034, COUNTIFS(Set!$AL$8:$AL$87,$B27, Set!$B$8:$B$87,' Dashboard'!CI$8), IF($C$7=2035,COUNTIFS(Set!$AP$8:$AP$87,$B27, Set!$B$8:$B$87,' Dashboard'!CI$8),0))))))))))</f>
        <v>0</v>
      </c>
      <c r="CK27" s="126">
        <f>IF($C$7=2026,COUNTIFS(Set!$F$8:$F$87,B27,Set!$C$8:$C$87,"=7"),IF($C$7=2027,COUNTIFS(Set!$J$8:$J$87,B27,Set!$C$8:$C$87,"=7"), IF($C$7=2028, COUNTIFS(Set!$N$8:$N$87,B27,Set!$C$8:$C$87,"=7"), IF($C$7=2029, COUNTIFS(Set!$R$8:$R$87,B27,Set!$C$8:$C$87,"=7"), IF($C$7=2030, COUNTIFS(Set!$V$8:$V$87,B27,Set!$C$8:$C$87,"=7"), IF($C$7=2031, COUNTIFS(Set!$Z$8:$Z$87,B27,Set!$C$8:$C$87,"=7"), IF($C$7=2032, COUNTIFS(Set!$AD$8:$AD$87,B27,Set!$C$8:$C$87,"=7"), IF($C$7=2033, COUNTIFS(Set!$AH$8:$AH$87,B27,Set!$C$8:$C$87,"=7"), IF($C$7=2034, COUNTIFS(Set!$AL$8:$AL$87,B27,Set!$C$8:$C$87,"=7"), IF($C$7=2035, COUNTIFS(Set!$AP$8:$AP$87,B27,Set!$C$8:$C$87,"=7"),0))))))))))</f>
        <v>0</v>
      </c>
      <c r="CL27" s="131">
        <f>IF($C$7=2026,COUNTIFS(Set!$F$8:$F$87,$B27,Set!$B$8:$B$87,CL$8),IF($C$7=2027,COUNTIFS(Set!$J$8:$J$87,$B27,Set!$B$8:$B$87,' Dashboard'!CL$8),IF($C$7=2028,COUNTIFS(Set!$N$8:$N$87,$B27,Set!$B$8:$B$87,' Dashboard'!CL$8),IF($C$7=2029, COUNTIFS(Set!$R$8:$R$87,$B27, Set!$B$8:$B$87,' Dashboard'!CL$8),IF($C$7=2030, COUNTIFS(Set!$V$8:$V$87,$B27, Set!$B$8:$B$87,' Dashboard'!CL$8), IF($C$7=2031, COUNTIFS(Set!$Z$8:$Z$87,$B27, Set!$B$8:$B$87,' Dashboard'!CL$8),IF($C$7=2032, COUNTIFS(Set!$AD$8:$AD$87,$B27, Set!$B$8:$B$87,' Dashboard'!CL$8), IF($C$7=2033, COUNTIFS(Set!$AH$8:$AH$87,$B27, Set!$B$8:$B$87,' Dashboard'!CL$8), IF($C$7=2034, COUNTIFS(Set!$AL$8:$AL$87,$B27, Set!$B$8:$B$87,' Dashboard'!CL$8), IF($C$7=2035,COUNTIFS(Set!$AP$8:$AP$87,$B27, Set!$B$8:$B$87,' Dashboard'!CL$8),0))))))))))</f>
        <v>0</v>
      </c>
      <c r="CM27" s="131">
        <f>IF($C$7=2026,COUNTIFS(Set!$F$8:$F$87,$B27,Set!$B$8:$B$87,CM$8),IF($C$7=2027,COUNTIFS(Set!$J$8:$J$87,$B27,Set!$B$8:$B$87,' Dashboard'!CM$8),IF($C$7=2028,COUNTIFS(Set!$N$8:$N$87,$B27,Set!$B$8:$B$87,' Dashboard'!CM$8),IF($C$7=2029, COUNTIFS(Set!$R$8:$R$87,$B27, Set!$B$8:$B$87,' Dashboard'!CM$8),IF($C$7=2030, COUNTIFS(Set!$V$8:$V$87,$B27, Set!$B$8:$B$87,' Dashboard'!CM$8), IF($C$7=2031, COUNTIFS(Set!$Z$8:$Z$87,$B27, Set!$B$8:$B$87,' Dashboard'!CM$8),IF($C$7=2032, COUNTIFS(Set!$AD$8:$AD$87,$B27, Set!$B$8:$B$87,' Dashboard'!CM$8), IF($C$7=2033, COUNTIFS(Set!$AH$8:$AH$87,$B27, Set!$B$8:$B$87,' Dashboard'!CM$8), IF($C$7=2034, COUNTIFS(Set!$AL$8:$AL$87,$B27, Set!$B$8:$B$87,' Dashboard'!CM$8), IF($C$7=2035,COUNTIFS(Set!$AP$8:$AP$87,$B27, Set!$B$8:$B$87,' Dashboard'!CM$8),0))))))))))</f>
        <v>0</v>
      </c>
      <c r="CN27" s="131">
        <f>IF($C$7=2026,COUNTIFS(Set!$F$8:$F$87,$B27,Set!$B$8:$B$87,CN$8),IF($C$7=2027,COUNTIFS(Set!$J$8:$J$87,$B27,Set!$B$8:$B$87,' Dashboard'!CN$8),IF($C$7=2028,COUNTIFS(Set!$N$8:$N$87,$B27,Set!$B$8:$B$87,' Dashboard'!CN$8),IF($C$7=2029, COUNTIFS(Set!$R$8:$R$87,$B27, Set!$B$8:$B$87,' Dashboard'!CN$8),IF($C$7=2030, COUNTIFS(Set!$V$8:$V$87,$B27, Set!$B$8:$B$87,' Dashboard'!CN$8), IF($C$7=2031, COUNTIFS(Set!$Z$8:$Z$87,$B27, Set!$B$8:$B$87,' Dashboard'!CN$8),IF($C$7=2032, COUNTIFS(Set!$AD$8:$AD$87,$B27, Set!$B$8:$B$87,' Dashboard'!CN$8), IF($C$7=2033, COUNTIFS(Set!$AH$8:$AH$87,$B27, Set!$B$8:$B$87,' Dashboard'!CN$8), IF($C$7=2034, COUNTIFS(Set!$AL$8:$AL$87,$B27, Set!$B$8:$B$87,' Dashboard'!CN$8), IF($C$7=2035,COUNTIFS(Set!$AP$8:$AP$87,$B27, Set!$B$8:$B$87,' Dashboard'!CN$8),0))))))))))</f>
        <v>0</v>
      </c>
      <c r="CO27" s="131">
        <f>IF($C$7=2026,COUNTIFS(Set!$F$8:$F$87,$B27,Set!$B$8:$B$87,CO$8),IF($C$7=2027,COUNTIFS(Set!$J$8:$J$87,$B27,Set!$B$8:$B$87,' Dashboard'!CO$8),IF($C$7=2028,COUNTIFS(Set!$N$8:$N$87,$B27,Set!$B$8:$B$87,' Dashboard'!CO$8),IF($C$7=2029, COUNTIFS(Set!$R$8:$R$87,$B27, Set!$B$8:$B$87,' Dashboard'!CO$8),IF($C$7=2030, COUNTIFS(Set!$V$8:$V$87,$B27, Set!$B$8:$B$87,' Dashboard'!CO$8), IF($C$7=2031, COUNTIFS(Set!$Z$8:$Z$87,$B27, Set!$B$8:$B$87,' Dashboard'!CO$8),IF($C$7=2032, COUNTIFS(Set!$AD$8:$AD$87,$B27, Set!$B$8:$B$87,' Dashboard'!CO$8), IF($C$7=2033, COUNTIFS(Set!$AH$8:$AH$87,$B27, Set!$B$8:$B$87,' Dashboard'!CO$8), IF($C$7=2034, COUNTIFS(Set!$AL$8:$AL$87,$B27, Set!$B$8:$B$87,' Dashboard'!CO$8), IF($C$7=2035,COUNTIFS(Set!$AP$8:$AP$87,$B27, Set!$B$8:$B$87,' Dashboard'!CO$8),0))))))))))</f>
        <v>0</v>
      </c>
      <c r="CP27" s="131">
        <f>IF($C$7=2026,COUNTIFS(Set!$F$8:$F$87,$B27,Set!$B$8:$B$87,CP$8),IF($C$7=2027,COUNTIFS(Set!$J$8:$J$87,$B27,Set!$B$8:$B$87,' Dashboard'!CP$8),IF($C$7=2028,COUNTIFS(Set!$N$8:$N$87,$B27,Set!$B$8:$B$87,' Dashboard'!CP$8),IF($C$7=2029, COUNTIFS(Set!$R$8:$R$87,$B27, Set!$B$8:$B$87,' Dashboard'!CP$8),IF($C$7=2030, COUNTIFS(Set!$V$8:$V$87,$B27, Set!$B$8:$B$87,' Dashboard'!CP$8), IF($C$7=2031, COUNTIFS(Set!$Z$8:$Z$87,$B27, Set!$B$8:$B$87,' Dashboard'!CP$8),IF($C$7=2032, COUNTIFS(Set!$AD$8:$AD$87,$B27, Set!$B$8:$B$87,' Dashboard'!CP$8), IF($C$7=2033, COUNTIFS(Set!$AH$8:$AH$87,$B27, Set!$B$8:$B$87,' Dashboard'!CP$8), IF($C$7=2034, COUNTIFS(Set!$AL$8:$AL$87,$B27, Set!$B$8:$B$87,' Dashboard'!CP$8), IF($C$7=2035,COUNTIFS(Set!$AP$8:$AP$87,$B27, Set!$B$8:$B$87,' Dashboard'!CP$8),0))))))))))</f>
        <v>0</v>
      </c>
      <c r="CR27" s="132">
        <f>IF($C$7=2026,COUNTIFS(Set!$F$8:$F$87,B27,Set!$C$8:$C$87,"=8"),IF($C$7=2027,COUNTIFS(Set!$J$8:$J$87,B27,Set!$C$8:$C$87,"=8"), IF($C$7=2028, COUNTIFS(Set!$N$8:$N$87,B27,Set!$C$8:$C$87,"=8"), IF($C$7=2029, COUNTIFS(Set!$R$8:$R$87,B27,Set!$C$8:$C$87,"=8"), IF($C$7=2030, COUNTIFS(Set!$V$8:$V$87,B27,Set!$C$8:$C$87,"=8"), IF($C$7=2031, COUNTIFS(Set!$Z$8:$Z$87,B27,Set!$C$8:$C$87,"=8"), IF($C$7=2032, COUNTIFS(Set!$AD$8:$AD$87,B27,Set!$C$8:$C$87,"=8"), IF($C$7=2033, COUNTIFS(Set!$AH$8:$AH$87,B27,Set!$C$8:$C$87,"=8"), IF($C$7=2034, COUNTIFS(Set!$AL$8:$AL$87,B27,Set!$C$8:$C$87,"=8"), IF($C$7=2035, COUNTIFS(Set!$AP$8:$AP$87,B27,Set!$C$8:$C$87,"=8"),0))))))))))</f>
        <v>0</v>
      </c>
      <c r="CS27" s="133">
        <f>IF($C$7=2026,COUNTIFS(Set!$F$8:$F$87,$B27,Set!$B$8:$B$87,CS$8),IF($C$7=2027,COUNTIFS(Set!$J$8:$J$87,$B27,Set!$B$8:$B$87,' Dashboard'!CS$8),IF($C$7=2028,COUNTIFS(Set!$N$8:$N$87,$B27,Set!$B$8:$B$87,' Dashboard'!CS$8),IF($C$7=2029, COUNTIFS(Set!$R$8:$R$87,$B27, Set!$B$8:$B$87,' Dashboard'!CS$8),IF($C$7=2030, COUNTIFS(Set!$V$8:$V$87,$B27, Set!$B$8:$B$87,' Dashboard'!CS$8), IF($C$7=2031, COUNTIFS(Set!$Z$8:$Z$87,$B27, Set!$B$8:$B$87,' Dashboard'!CS$8),IF($C$7=2032, COUNTIFS(Set!$AD$8:$AD$87,$B27, Set!$B$8:$B$87,' Dashboard'!CS$8), IF($C$7=2033, COUNTIFS(Set!$AH$8:$AH$87,$B27, Set!$B$8:$B$87,' Dashboard'!CS$8), IF($C$7=2034, COUNTIFS(Set!$AL$8:$AL$87,$B27, Set!$B$8:$B$87,' Dashboard'!CS$8), IF($C$7=2035,COUNTIFS(Set!$AP$8:$AP$87,$B27, Set!$B$8:$B$87,' Dashboard'!CS$8),0))))))))))</f>
        <v>0</v>
      </c>
      <c r="CT27" s="133">
        <f>IF($C$7=2026,COUNTIFS(Set!$F$8:$F$87,$B27,Set!$B$8:$B$87,CT$8),IF($C$7=2027,COUNTIFS(Set!$J$8:$J$87,$B27,Set!$B$8:$B$87,' Dashboard'!CT$8),IF($C$7=2028,COUNTIFS(Set!$N$8:$N$87,$B27,Set!$B$8:$B$87,' Dashboard'!CT$8),IF($C$7=2029, COUNTIFS(Set!$R$8:$R$87,$B27, Set!$B$8:$B$87,' Dashboard'!CT$8),IF($C$7=2030, COUNTIFS(Set!$V$8:$V$87,$B27, Set!$B$8:$B$87,' Dashboard'!CT$8), IF($C$7=2031, COUNTIFS(Set!$Z$8:$Z$87,$B27, Set!$B$8:$B$87,' Dashboard'!CT$8),IF($C$7=2032, COUNTIFS(Set!$AD$8:$AD$87,$B27, Set!$B$8:$B$87,' Dashboard'!CT$8), IF($C$7=2033, COUNTIFS(Set!$AH$8:$AH$87,$B27, Set!$B$8:$B$87,' Dashboard'!CT$8), IF($C$7=2034, COUNTIFS(Set!$AL$8:$AL$87,$B27, Set!$B$8:$B$87,' Dashboard'!CT$8), IF($C$7=2035,COUNTIFS(Set!$AP$8:$AP$87,$B27, Set!$B$8:$B$87,' Dashboard'!CT$8),0))))))))))</f>
        <v>0</v>
      </c>
      <c r="CU27" s="133">
        <f>IF($C$7=2026,COUNTIFS(Set!$F$8:$F$87,$B27,Set!$B$8:$B$87,CU$8),IF($C$7=2027,COUNTIFS(Set!$J$8:$J$87,$B27,Set!$B$8:$B$87,' Dashboard'!CU$8),IF($C$7=2028,COUNTIFS(Set!$N$8:$N$87,$B27,Set!$B$8:$B$87,' Dashboard'!CU$8),IF($C$7=2029, COUNTIFS(Set!$R$8:$R$87,$B27, Set!$B$8:$B$87,' Dashboard'!CU$8),IF($C$7=2030, COUNTIFS(Set!$V$8:$V$87,$B27, Set!$B$8:$B$87,' Dashboard'!CU$8), IF($C$7=2031, COUNTIFS(Set!$Z$8:$Z$87,$B27, Set!$B$8:$B$87,' Dashboard'!CU$8),IF($C$7=2032, COUNTIFS(Set!$AD$8:$AD$87,$B27, Set!$B$8:$B$87,' Dashboard'!CU$8), IF($C$7=2033, COUNTIFS(Set!$AH$8:$AH$87,$B27, Set!$B$8:$B$87,' Dashboard'!CU$8), IF($C$7=2034, COUNTIFS(Set!$AL$8:$AL$87,$B27, Set!$B$8:$B$87,' Dashboard'!CU$8), IF($C$7=2035,COUNTIFS(Set!$AP$8:$AP$87,$B27, Set!$B$8:$B$87,' Dashboard'!CU$8),0))))))))))</f>
        <v>0</v>
      </c>
      <c r="CW27" s="126">
        <f>IF($C$7=2026,COUNTIFS(Set!$F$8:$F$87,B27,Set!$C$8:$C$87,"=9"),IF($C$7=2027,COUNTIFS(Set!$J$8:$J$87,B27,Set!$C$8:$C$87,"=9"), IF($C$7=2028, COUNTIFS(Set!$N$8:$N$87,B27,Set!$C$8:$C$87,"=9"), IF($C$7=2029, COUNTIFS(Set!$R$8:$R$87,B27,Set!$C$8:$C$87,"=9"), IF($C$7=2030, COUNTIFS(Set!$V$8:$V$87,B27,Set!$C$8:$C$87,"=9"), IF($C$7=2031, COUNTIFS(Set!$Z$8:$Z$87,B27,Set!$C$8:$C$87,"=9"), IF($C$7=2032, COUNTIFS(Set!$AD$8:$AD$87,B27,Set!$C$8:$C$87,"=9"), IF($C$7=2033, COUNTIFS(Set!$AH$8:$AH$87,B27,Set!$C$8:$C$87,"=9"), IF($C$7=2034, COUNTIFS(Set!$AL$8:$AL$87,B27,Set!$C$8:$C$87,"=9"), IF($C$7=2035, COUNTIFS(Set!$AP$8:$AP$87,B27,Set!$C$8:$C$87,"=9"),0))))))))))</f>
        <v>0</v>
      </c>
      <c r="CX27" s="131">
        <f>IF($C$7=2026,COUNTIFS(Set!$F$8:$F$87,$B27,Set!$B$8:$B$87,CX$8),IF($C$7=2027,COUNTIFS(Set!$J$8:$J$87,$B27,Set!$B$8:$B$87,' Dashboard'!CX$8),IF($C$7=2028,COUNTIFS(Set!$N$8:$N$87,$B27,Set!$B$8:$B$87,' Dashboard'!CX$8),IF($C$7=2029, COUNTIFS(Set!$R$8:$R$87,$B27, Set!$B$8:$B$87,' Dashboard'!CX$8),IF($C$7=2030, COUNTIFS(Set!$V$8:$V$87,$B27, Set!$B$8:$B$87,' Dashboard'!CX$8), IF($C$7=2031, COUNTIFS(Set!$Z$8:$Z$87,$B27, Set!$B$8:$B$87,' Dashboard'!CX$8),IF($C$7=2032, COUNTIFS(Set!$AD$8:$AD$87,$B27, Set!$B$8:$B$87,' Dashboard'!CX$8), IF($C$7=2033, COUNTIFS(Set!$AH$8:$AH$87,$B27, Set!$B$8:$B$87,' Dashboard'!CX$8), IF($C$7=2034, COUNTIFS(Set!$AL$8:$AL$87,$B27, Set!$B$8:$B$87,' Dashboard'!CX$8), IF($C$7=2035,COUNTIFS(Set!$AP$8:$AP$87,$B27, Set!$B$8:$B$87,' Dashboard'!CX$8),0))))))))))</f>
        <v>0</v>
      </c>
    </row>
    <row r="28" spans="2:102" ht="12.75" customHeight="1" x14ac:dyDescent="0.25">
      <c r="B28" s="114" t="s">
        <v>166</v>
      </c>
      <c r="C28" s="141">
        <f>SUM(C21:C27)</f>
        <v>80</v>
      </c>
      <c r="D28" s="134">
        <f t="shared" si="13"/>
        <v>1</v>
      </c>
      <c r="F28" s="126">
        <f>SUM(F21:F27)</f>
        <v>4</v>
      </c>
      <c r="G28" s="127">
        <f>F28/$F$28</f>
        <v>1</v>
      </c>
      <c r="H28" s="136">
        <f>SUM(H21:H27)</f>
        <v>1</v>
      </c>
      <c r="I28" s="136">
        <f t="shared" ref="I28:J28" si="14">SUM(I21:I27)</f>
        <v>1</v>
      </c>
      <c r="J28" s="136">
        <f t="shared" si="14"/>
        <v>1</v>
      </c>
      <c r="K28" s="108"/>
      <c r="L28" s="129">
        <f>SUM(L21:L27)</f>
        <v>18</v>
      </c>
      <c r="M28" s="137">
        <f>SUM(M21:M27)</f>
        <v>1</v>
      </c>
      <c r="N28" s="137">
        <f t="shared" ref="N28:AD28" si="15">SUM(N21:N27)</f>
        <v>1</v>
      </c>
      <c r="O28" s="137">
        <f t="shared" si="15"/>
        <v>1</v>
      </c>
      <c r="P28" s="137">
        <f t="shared" si="15"/>
        <v>1</v>
      </c>
      <c r="Q28" s="137">
        <f t="shared" si="15"/>
        <v>1</v>
      </c>
      <c r="R28" s="137">
        <f t="shared" si="15"/>
        <v>1</v>
      </c>
      <c r="S28" s="137">
        <f t="shared" si="15"/>
        <v>1</v>
      </c>
      <c r="T28" s="137">
        <f t="shared" si="15"/>
        <v>1</v>
      </c>
      <c r="U28" s="137">
        <f t="shared" si="15"/>
        <v>1</v>
      </c>
      <c r="V28" s="137">
        <f t="shared" si="15"/>
        <v>1</v>
      </c>
      <c r="W28" s="137">
        <f t="shared" si="15"/>
        <v>1</v>
      </c>
      <c r="X28" s="137">
        <f t="shared" si="15"/>
        <v>1</v>
      </c>
      <c r="Y28" s="137">
        <f t="shared" si="15"/>
        <v>1</v>
      </c>
      <c r="Z28" s="137">
        <f t="shared" si="15"/>
        <v>1</v>
      </c>
      <c r="AA28" s="137">
        <f t="shared" si="15"/>
        <v>1</v>
      </c>
      <c r="AB28" s="137">
        <f t="shared" si="15"/>
        <v>1</v>
      </c>
      <c r="AC28" s="137">
        <f t="shared" si="15"/>
        <v>1</v>
      </c>
      <c r="AD28" s="137">
        <f t="shared" si="15"/>
        <v>1</v>
      </c>
      <c r="AE28" s="108"/>
      <c r="AF28" s="143">
        <f>SUM(AF21:AF27)</f>
        <v>16</v>
      </c>
      <c r="AG28" s="138">
        <f>SUM(AG21:AG27)</f>
        <v>1</v>
      </c>
      <c r="AH28" s="138">
        <f t="shared" ref="AH28:AV28" si="16">SUM(AH21:AH27)</f>
        <v>1</v>
      </c>
      <c r="AI28" s="138">
        <f t="shared" si="16"/>
        <v>1</v>
      </c>
      <c r="AJ28" s="138">
        <f t="shared" si="16"/>
        <v>1</v>
      </c>
      <c r="AK28" s="138">
        <f t="shared" si="16"/>
        <v>1</v>
      </c>
      <c r="AL28" s="138">
        <f t="shared" si="16"/>
        <v>1</v>
      </c>
      <c r="AM28" s="138">
        <f t="shared" si="16"/>
        <v>1</v>
      </c>
      <c r="AN28" s="138">
        <f t="shared" si="16"/>
        <v>1</v>
      </c>
      <c r="AO28" s="138">
        <f t="shared" si="16"/>
        <v>1</v>
      </c>
      <c r="AP28" s="138">
        <f t="shared" si="16"/>
        <v>1</v>
      </c>
      <c r="AQ28" s="138">
        <f t="shared" si="16"/>
        <v>1</v>
      </c>
      <c r="AR28" s="138">
        <f t="shared" si="16"/>
        <v>1</v>
      </c>
      <c r="AS28" s="138">
        <f t="shared" si="16"/>
        <v>1</v>
      </c>
      <c r="AT28" s="138">
        <f t="shared" si="16"/>
        <v>1</v>
      </c>
      <c r="AU28" s="138">
        <f t="shared" si="16"/>
        <v>1</v>
      </c>
      <c r="AV28" s="138">
        <f t="shared" si="16"/>
        <v>1</v>
      </c>
      <c r="AX28" s="144">
        <f>SUM(AX21:AX27)</f>
        <v>16</v>
      </c>
      <c r="AY28" s="140">
        <f t="shared" ref="AY28" si="17">AX28/$AX$28</f>
        <v>1</v>
      </c>
      <c r="AZ28" s="140">
        <f t="shared" ref="AZ28:BE28" si="18">SUM(AZ21:AZ27)</f>
        <v>1</v>
      </c>
      <c r="BA28" s="140">
        <f t="shared" si="18"/>
        <v>1</v>
      </c>
      <c r="BB28" s="140">
        <f t="shared" si="18"/>
        <v>1</v>
      </c>
      <c r="BC28" s="140">
        <f t="shared" si="18"/>
        <v>1</v>
      </c>
      <c r="BD28" s="140">
        <f t="shared" si="18"/>
        <v>1</v>
      </c>
      <c r="BE28" s="140">
        <f t="shared" si="18"/>
        <v>1</v>
      </c>
      <c r="BF28" s="140">
        <f t="shared" ref="BF28:BN28" si="19">SUM(BF21:BF27)</f>
        <v>1</v>
      </c>
      <c r="BG28" s="140">
        <f t="shared" si="19"/>
        <v>1</v>
      </c>
      <c r="BH28" s="140">
        <f t="shared" si="19"/>
        <v>1</v>
      </c>
      <c r="BI28" s="140">
        <f t="shared" si="19"/>
        <v>1</v>
      </c>
      <c r="BJ28" s="140">
        <f t="shared" si="19"/>
        <v>1</v>
      </c>
      <c r="BK28" s="140">
        <f t="shared" si="19"/>
        <v>1</v>
      </c>
      <c r="BL28" s="140">
        <f t="shared" si="19"/>
        <v>1</v>
      </c>
      <c r="BM28" s="140">
        <f t="shared" si="19"/>
        <v>1</v>
      </c>
      <c r="BN28" s="140">
        <f t="shared" si="19"/>
        <v>1</v>
      </c>
      <c r="BP28" s="143">
        <f>SUM(BP21:BP27)</f>
        <v>13</v>
      </c>
      <c r="BQ28" s="138">
        <f>SUM(BQ21:BQ27)</f>
        <v>1</v>
      </c>
      <c r="BR28" s="138">
        <f t="shared" ref="BR28:CC28" si="20">SUM(BR21:BR27)</f>
        <v>1</v>
      </c>
      <c r="BS28" s="138">
        <f t="shared" si="20"/>
        <v>1</v>
      </c>
      <c r="BT28" s="138">
        <f t="shared" si="20"/>
        <v>1</v>
      </c>
      <c r="BU28" s="138">
        <f t="shared" si="20"/>
        <v>1</v>
      </c>
      <c r="BV28" s="138">
        <f t="shared" si="20"/>
        <v>1</v>
      </c>
      <c r="BW28" s="138">
        <f t="shared" si="20"/>
        <v>1</v>
      </c>
      <c r="BX28" s="138">
        <f t="shared" si="20"/>
        <v>1</v>
      </c>
      <c r="BY28" s="138">
        <f t="shared" si="20"/>
        <v>1</v>
      </c>
      <c r="BZ28" s="138">
        <f t="shared" si="20"/>
        <v>1</v>
      </c>
      <c r="CA28" s="138">
        <f t="shared" si="20"/>
        <v>1</v>
      </c>
      <c r="CB28" s="138">
        <f t="shared" si="20"/>
        <v>1</v>
      </c>
      <c r="CC28" s="138">
        <f t="shared" si="20"/>
        <v>1</v>
      </c>
      <c r="CE28" s="144">
        <f>SUM(CE21:CE27)</f>
        <v>4</v>
      </c>
      <c r="CF28" s="140">
        <f>SUM(CF21:CF27)</f>
        <v>1</v>
      </c>
      <c r="CG28" s="140">
        <f t="shared" ref="CG28:CI28" si="21">SUM(CG21:CG27)</f>
        <v>1</v>
      </c>
      <c r="CH28" s="140">
        <f t="shared" si="21"/>
        <v>1</v>
      </c>
      <c r="CI28" s="140">
        <f t="shared" si="21"/>
        <v>1</v>
      </c>
      <c r="CK28" s="143">
        <f>SUM(CK21:CK27)</f>
        <v>5</v>
      </c>
      <c r="CL28" s="138">
        <f>SUM(CL21:CL27)</f>
        <v>1</v>
      </c>
      <c r="CM28" s="138">
        <f t="shared" ref="CM28:CP28" si="22">SUM(CM21:CM27)</f>
        <v>1</v>
      </c>
      <c r="CN28" s="138">
        <f t="shared" si="22"/>
        <v>1</v>
      </c>
      <c r="CO28" s="138">
        <f t="shared" si="22"/>
        <v>1</v>
      </c>
      <c r="CP28" s="138">
        <f t="shared" si="22"/>
        <v>1</v>
      </c>
      <c r="CR28" s="144">
        <f>SUM(CR21:CR27)</f>
        <v>3</v>
      </c>
      <c r="CS28" s="140">
        <f>SUM(CS21:CS27)</f>
        <v>1</v>
      </c>
      <c r="CT28" s="140">
        <f t="shared" ref="CT28:CU28" si="23">SUM(CT21:CT27)</f>
        <v>1</v>
      </c>
      <c r="CU28" s="140">
        <f t="shared" si="23"/>
        <v>1</v>
      </c>
      <c r="CW28" s="143">
        <f>SUM(CW21:CW27)</f>
        <v>1</v>
      </c>
      <c r="CX28" s="138">
        <f>SUM(CX21:CX27)</f>
        <v>1</v>
      </c>
    </row>
    <row r="29" spans="2:102" x14ac:dyDescent="0.25">
      <c r="B29" s="119"/>
      <c r="C29" s="81"/>
      <c r="K29" s="108"/>
      <c r="AE29" s="108"/>
    </row>
    <row r="30" spans="2:102" ht="17.25" customHeight="1" x14ac:dyDescent="0.25">
      <c r="B30" s="121" t="str">
        <f>'Hilfstabellen &amp; Legenden'!E7</f>
        <v xml:space="preserve">Zuständigkeit </v>
      </c>
      <c r="C30" s="115" t="s">
        <v>165</v>
      </c>
      <c r="D30" s="122"/>
      <c r="F30" s="117"/>
      <c r="G30" s="117"/>
      <c r="H30" s="117"/>
      <c r="I30" s="117"/>
      <c r="J30" s="117"/>
      <c r="K30" s="108"/>
      <c r="L30" s="117"/>
      <c r="M30" s="117"/>
      <c r="N30" s="117"/>
      <c r="O30" s="117"/>
      <c r="P30" s="117"/>
      <c r="Q30" s="117"/>
      <c r="R30" s="117"/>
      <c r="S30" s="117"/>
      <c r="T30" s="117"/>
      <c r="U30" s="117"/>
      <c r="V30" s="117"/>
      <c r="W30" s="117"/>
      <c r="X30" s="117"/>
      <c r="Y30" s="117"/>
      <c r="Z30" s="117"/>
      <c r="AA30" s="117"/>
      <c r="AB30" s="117"/>
      <c r="AC30" s="117"/>
      <c r="AD30" s="117"/>
      <c r="AE30" s="108"/>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P30" s="117"/>
      <c r="BQ30" s="117"/>
      <c r="BR30" s="117"/>
      <c r="BS30" s="117"/>
      <c r="BT30" s="117"/>
      <c r="BU30" s="117"/>
      <c r="BV30" s="117"/>
      <c r="BW30" s="117"/>
      <c r="BX30" s="117"/>
      <c r="BY30" s="117"/>
      <c r="BZ30" s="117"/>
      <c r="CA30" s="117"/>
      <c r="CB30" s="117"/>
      <c r="CC30" s="117"/>
      <c r="CE30" s="117"/>
      <c r="CF30" s="117"/>
      <c r="CG30" s="117"/>
      <c r="CH30" s="117"/>
      <c r="CI30" s="117"/>
      <c r="CK30" s="117"/>
      <c r="CL30" s="117"/>
      <c r="CM30" s="117"/>
      <c r="CN30" s="117"/>
      <c r="CO30" s="117"/>
      <c r="CP30" s="117"/>
      <c r="CR30" s="117"/>
      <c r="CS30" s="117"/>
      <c r="CT30" s="117"/>
      <c r="CU30" s="117"/>
      <c r="CW30" s="117"/>
      <c r="CX30" s="117"/>
    </row>
    <row r="31" spans="2:102" ht="12.75" customHeight="1" x14ac:dyDescent="0.25">
      <c r="B31" s="118" t="str">
        <f>'Hilfstabellen &amp; Legenden'!E8</f>
        <v>Fachbereich 1</v>
      </c>
      <c r="C31" s="141">
        <f t="shared" ref="C31:C37" si="24">SUM(F31,L31,AF31,AX31,BP31,CE31,CK31,CR31,CW31)</f>
        <v>1</v>
      </c>
      <c r="D31" s="142">
        <f t="shared" ref="D31:D38" si="25">C31/$C$28</f>
        <v>1.2500000000000001E-2</v>
      </c>
      <c r="F31" s="126">
        <f>IF($C$7=2026,COUNTIFS(Set!$G$8:$G$87,B31,Set!$C$8:$C$87,"=1"),IF($C$7=2027,COUNTIFS(Set!$K$8:$K$87,B31,Set!$C$8:$C$87,"=1"), IF($C$7=2028, COUNTIFS(Set!$O$8:$O$87,B31,Set!$C$8:$C$87,"=1"), IF($C$7=2029, COUNTIFS(Set!$S$8:$S$87,B31,Set!$C$8:$C$87,"=1"), IF($C$7=2030, COUNTIFS(Set!$W$8:$W$87,B31,Set!$C$8:$C$87,"=1"), IF($C$7=2031, COUNTIFS(Set!$AA$8:$AA$87,B31,Set!$C$8:$C$87,"=1"), IF($C$7=2032, COUNTIFS(Set!$AE$8:$AE$87,B31,Set!$C$8:$C$87,"=1"), IF($C$7=2033, COUNTIFS(Set!$AI$8:$AI$87,B31,Set!$C$8:$C$87,"=1"), IF($C$7=2034, COUNTIFS(Set!$AM$8:$AM$87,B31,Set!$C$8:$C$87,"=1"), IF($C$7=2035, COUNTIFS(Set!$AQ$8:$AQ$87,B31,Set!$C$8:$C$87,"=1"),0))))))))))</f>
        <v>1</v>
      </c>
      <c r="G31" s="127">
        <f>IF($C$7=2026,COUNTIFS(Set!$G$8:$G$87,$B31,Set!$B$8:$B$87,G$8),IF($C$7=2027,COUNTIFS(Set!$K$8:$K$87,$B31,Set!$B$8:$B$87,' Dashboard'!G$8),IF($C$7=2028,COUNTIFS(Set!$O$8:$O$87,$B31,Set!$B$8:$B$87,' Dashboard'!G$8),IF($C$7=2029, COUNTIFS(Set!$S$8:$S$87,$B31, Set!$B$8:$B$87,' Dashboard'!G$8),IF($C$7=2030, COUNTIFS(Set!$W$8:$W$87,$B31, Set!$B$8:$B$87,' Dashboard'!G$8), IF($C$7=2031, COUNTIFS(Set!$AA$8:$AA$87,$B31, Set!$B$8:$B$87,' Dashboard'!G$8),IF($C$7=2032, COUNTIFS(Set!$AE$8:$AE$87,$B31, Set!$B$8:$B$87,' Dashboard'!G$8), IF($C$7=2033, COUNTIFS(Set!$AI$8:$AI$87,$B31, Set!$B$8:$B$87,' Dashboard'!G$8), IF($C$7=2034, COUNTIFS(Set!$AM$8:$AM$87,$B31, Set!$B$8:$B$87,' Dashboard'!G$8), IF($C$7=2035,COUNTIFS(Set!$AQ$8:$AQ$87,$B31, Set!$B$8:$B$87,' Dashboard'!G$8),0))))))))))</f>
        <v>1</v>
      </c>
      <c r="H31" s="127">
        <f>IF($C$7=2026,COUNTIFS(Set!$G$8:$G$87,$B31,Set!$B$8:$B$87,H$8),IF($C$7=2027,COUNTIFS(Set!$K$8:$K$87,$B31,Set!$B$8:$B$87,' Dashboard'!H$8),IF($C$7=2028,COUNTIFS(Set!$O$8:$O$87,$B31,Set!$B$8:$B$87,' Dashboard'!H$8),IF($C$7=2029, COUNTIFS(Set!$S$8:$S$87,$B31, Set!$B$8:$B$87,' Dashboard'!H$8),IF($C$7=2030, COUNTIFS(Set!$W$8:$W$87,$B31, Set!$B$8:$B$87,' Dashboard'!H$8), IF($C$7=2031, COUNTIFS(Set!$AA$8:$AA$87,$B31, Set!$B$8:$B$87,' Dashboard'!H$8),IF($C$7=2032, COUNTIFS(Set!$AE$8:$AE$87,$B31, Set!$B$8:$B$87,' Dashboard'!H$8), IF($C$7=2033, COUNTIFS(Set!$AI$8:$AI$87,$B31, Set!$B$8:$B$87,' Dashboard'!H$8), IF($C$7=2034, COUNTIFS(Set!$AM$8:$AM$87,$B31, Set!$B$8:$B$87,' Dashboard'!H$8), IF($C$7=2035,COUNTIFS(Set!$AQ$8:$AQ$87,$B31, Set!$B$8:$B$87,' Dashboard'!H$8),0))))))))))</f>
        <v>0</v>
      </c>
      <c r="I31" s="127">
        <f>IF($C$7=2026,COUNTIFS(Set!$G$8:$G$87,$B31,Set!$B$8:$B$87,I$8),IF($C$7=2027,COUNTIFS(Set!$K$8:$K$87,$B31,Set!$B$8:$B$87,' Dashboard'!I$8),IF($C$7=2028,COUNTIFS(Set!$O$8:$O$87,$B31,Set!$B$8:$B$87,' Dashboard'!I$8),IF($C$7=2029, COUNTIFS(Set!$S$8:$S$87,$B31, Set!$B$8:$B$87,' Dashboard'!I$8),IF($C$7=2030, COUNTIFS(Set!$W$8:$W$87,$B31, Set!$B$8:$B$87,' Dashboard'!I$8), IF($C$7=2031, COUNTIFS(Set!$AA$8:$AA$87,$B31, Set!$B$8:$B$87,' Dashboard'!I$8),IF($C$7=2032, COUNTIFS(Set!$AE$8:$AE$87,$B31, Set!$B$8:$B$87,' Dashboard'!I$8), IF($C$7=2033, COUNTIFS(Set!$AI$8:$AI$87,$B31, Set!$B$8:$B$87,' Dashboard'!I$8), IF($C$7=2034, COUNTIFS(Set!$AM$8:$AM$87,$B31, Set!$B$8:$B$87,' Dashboard'!I$8), IF($C$7=2035,COUNTIFS(Set!$AQ$8:$AQ$87,$B31, Set!$B$8:$B$87,' Dashboard'!I$8),0))))))))))</f>
        <v>0</v>
      </c>
      <c r="J31" s="127">
        <f>IF($C$7=2026,COUNTIFS(Set!$G$8:$G$87,$B31,Set!$B$8:$B$87,J$8),IF($C$7=2027,COUNTIFS(Set!$K$8:$K$87,$B31,Set!$B$8:$B$87,' Dashboard'!J$8),IF($C$7=2028,COUNTIFS(Set!$O$8:$O$87,$B31,Set!$B$8:$B$87,' Dashboard'!J$8),IF($C$7=2029, COUNTIFS(Set!$S$8:$S$87,$B31, Set!$B$8:$B$87,' Dashboard'!J$8),IF($C$7=2030, COUNTIFS(Set!$W$8:$W$87,$B31, Set!$B$8:$B$87,' Dashboard'!J$8), IF($C$7=2031, COUNTIFS(Set!$AA$8:$AA$87,$B31, Set!$B$8:$B$87,' Dashboard'!J$8),IF($C$7=2032, COUNTIFS(Set!$AE$8:$AE$87,$B31, Set!$B$8:$B$87,' Dashboard'!J$8), IF($C$7=2033, COUNTIFS(Set!$AI$8:$AI$87,$B31, Set!$B$8:$B$87,' Dashboard'!J$8), IF($C$7=2034, COUNTIFS(Set!$AM$8:$AM$87,$B31, Set!$B$8:$B$87,' Dashboard'!J$8), IF($C$7=2035,COUNTIFS(Set!$AQ$8:$AQ$87,$B31, Set!$B$8:$B$87,' Dashboard'!J$8),0))))))))))</f>
        <v>0</v>
      </c>
      <c r="K31" s="108"/>
      <c r="L31" s="129">
        <f>IF($C$7=2026,COUNTIFS(Set!$G$8:$G$87,B31,Set!$C$8:$C$87,"=2"),IF($C$7=2027,COUNTIFS(Set!$K$8:$K$87,B31,Set!$C$8:$C$87,"=2"), IF($C$7=2028, COUNTIFS(Set!$O$8:$O$87,B31,Set!$C$8:$C$87,"=2"), IF($C$7=2029, COUNTIFS(Set!$S$8:$S$87,B31,Set!$C$8:$C$87,"=2"), IF($C$7=2030, COUNTIFS(Set!$W$8:$W$87,B31,Set!$C$8:$C$87,"=2"), IF($C$7=2031, COUNTIFS(Set!$AA$8:$AA$87,B31,Set!$C$8:$C$87,"=2"), IF($C$7=2032, COUNTIFS(Set!$AE$8:$AE$87,B31,Set!$C$8:$C$87,"=2"), IF($C$7=2033, COUNTIFS(Set!$AI$8:$AI$87,B31,Set!$C$8:$C$87,"=2"), IF($C$7=2034, COUNTIFS(Set!$AM$8:$AM$87,B31,Set!$C$8:$C$87,"=2"), IF($C$7=2035, COUNTIFS(Set!$AQ$8:$AQ$87,B31,Set!$C$8:$C$87,"=2"),0))))))))))</f>
        <v>0</v>
      </c>
      <c r="M31" s="130">
        <f>IF($C$7=2026,COUNTIFS(Set!$G$8:$G$87,$B31,Set!$B$8:$B$87,M$8),IF($C$7=2027,COUNTIFS(Set!$K$8:$K$87,$B31,Set!$B$8:$B$87,' Dashboard'!M$8),IF($C$7=2028,COUNTIFS(Set!$O$8:$O$87,$B31,Set!$B$8:$B$87,' Dashboard'!M$8),IF($C$7=2029, COUNTIFS(Set!$S$8:$S$87,$B31, Set!$B$8:$B$87,' Dashboard'!M$8),IF($C$7=2030, COUNTIFS(Set!$W$8:$W$87,$B31, Set!$B$8:$B$87,' Dashboard'!M$8), IF($C$7=2031, COUNTIFS(Set!$AA$8:$AA$87,$B31, Set!$B$8:$B$87,' Dashboard'!M$8),IF($C$7=2032, COUNTIFS(Set!$AE$8:$AE$87,$B31, Set!$B$8:$B$87,' Dashboard'!M$8), IF($C$7=2033, COUNTIFS(Set!$AI$8:$AI$87,$B31, Set!$B$8:$B$87,' Dashboard'!M$8), IF($C$7=2034, COUNTIFS(Set!$AM$8:$AM$87,$B31, Set!$B$8:$B$87,' Dashboard'!M$8), IF($C$7=2035,COUNTIFS(Set!$AQ$8:$AQ$87,$B31, Set!$B$8:$B$87,' Dashboard'!M$8),0))))))))))</f>
        <v>0</v>
      </c>
      <c r="N31" s="130">
        <f>IF($C$7=2026,COUNTIFS(Set!$G$8:$G$87,$B31,Set!$B$8:$B$87,N$8),IF($C$7=2027,COUNTIFS(Set!$K$8:$K$87,$B31,Set!$B$8:$B$87,' Dashboard'!N$8),IF($C$7=2028,COUNTIFS(Set!$O$8:$O$87,$B31,Set!$B$8:$B$87,' Dashboard'!N$8),IF($C$7=2029, COUNTIFS(Set!$S$8:$S$87,$B31, Set!$B$8:$B$87,' Dashboard'!N$8),IF($C$7=2030, COUNTIFS(Set!$W$8:$W$87,$B31, Set!$B$8:$B$87,' Dashboard'!N$8), IF($C$7=2031, COUNTIFS(Set!$AA$8:$AA$87,$B31, Set!$B$8:$B$87,' Dashboard'!N$8),IF($C$7=2032, COUNTIFS(Set!$AE$8:$AE$87,$B31, Set!$B$8:$B$87,' Dashboard'!N$8), IF($C$7=2033, COUNTIFS(Set!$AI$8:$AI$87,$B31, Set!$B$8:$B$87,' Dashboard'!N$8), IF($C$7=2034, COUNTIFS(Set!$AM$8:$AM$87,$B31, Set!$B$8:$B$87,' Dashboard'!N$8), IF($C$7=2035,COUNTIFS(Set!$AQ$8:$AQ$87,$B31, Set!$B$8:$B$87,' Dashboard'!N$8),0))))))))))</f>
        <v>0</v>
      </c>
      <c r="O31" s="130">
        <f>IF($C$7=2026,COUNTIFS(Set!$G$8:$G$87,$B31,Set!$B$8:$B$87,O$8),IF($C$7=2027,COUNTIFS(Set!$K$8:$K$87,$B31,Set!$B$8:$B$87,' Dashboard'!O$8),IF($C$7=2028,COUNTIFS(Set!$O$8:$O$87,$B31,Set!$B$8:$B$87,' Dashboard'!O$8),IF($C$7=2029, COUNTIFS(Set!$S$8:$S$87,$B31, Set!$B$8:$B$87,' Dashboard'!O$8),IF($C$7=2030, COUNTIFS(Set!$W$8:$W$87,$B31, Set!$B$8:$B$87,' Dashboard'!O$8), IF($C$7=2031, COUNTIFS(Set!$AA$8:$AA$87,$B31, Set!$B$8:$B$87,' Dashboard'!O$8),IF($C$7=2032, COUNTIFS(Set!$AE$8:$AE$87,$B31, Set!$B$8:$B$87,' Dashboard'!O$8), IF($C$7=2033, COUNTIFS(Set!$AI$8:$AI$87,$B31, Set!$B$8:$B$87,' Dashboard'!O$8), IF($C$7=2034, COUNTIFS(Set!$AM$8:$AM$87,$B31, Set!$B$8:$B$87,' Dashboard'!O$8), IF($C$7=2035,COUNTIFS(Set!$AQ$8:$AQ$87,$B31, Set!$B$8:$B$87,' Dashboard'!O$8),0))))))))))</f>
        <v>0</v>
      </c>
      <c r="P31" s="130">
        <f>IF($C$7=2026,COUNTIFS(Set!$G$8:$G$87,$B31,Set!$B$8:$B$87,P$8),IF($C$7=2027,COUNTIFS(Set!$K$8:$K$87,$B31,Set!$B$8:$B$87,' Dashboard'!P$8),IF($C$7=2028,COUNTIFS(Set!$O$8:$O$87,$B31,Set!$B$8:$B$87,' Dashboard'!P$8),IF($C$7=2029, COUNTIFS(Set!$S$8:$S$87,$B31, Set!$B$8:$B$87,' Dashboard'!P$8),IF($C$7=2030, COUNTIFS(Set!$W$8:$W$87,$B31, Set!$B$8:$B$87,' Dashboard'!P$8), IF($C$7=2031, COUNTIFS(Set!$AA$8:$AA$87,$B31, Set!$B$8:$B$87,' Dashboard'!P$8),IF($C$7=2032, COUNTIFS(Set!$AE$8:$AE$87,$B31, Set!$B$8:$B$87,' Dashboard'!P$8), IF($C$7=2033, COUNTIFS(Set!$AI$8:$AI$87,$B31, Set!$B$8:$B$87,' Dashboard'!P$8), IF($C$7=2034, COUNTIFS(Set!$AM$8:$AM$87,$B31, Set!$B$8:$B$87,' Dashboard'!P$8), IF($C$7=2035,COUNTIFS(Set!$AQ$8:$AQ$87,$B31, Set!$B$8:$B$87,' Dashboard'!P$8),0))))))))))</f>
        <v>0</v>
      </c>
      <c r="Q31" s="130">
        <f>IF($C$7=2026,COUNTIFS(Set!$G$8:$G$87,$B31,Set!$B$8:$B$87,Q$8),IF($C$7=2027,COUNTIFS(Set!$K$8:$K$87,$B31,Set!$B$8:$B$87,' Dashboard'!Q$8),IF($C$7=2028,COUNTIFS(Set!$O$8:$O$87,$B31,Set!$B$8:$B$87,' Dashboard'!Q$8),IF($C$7=2029, COUNTIFS(Set!$S$8:$S$87,$B31, Set!$B$8:$B$87,' Dashboard'!Q$8),IF($C$7=2030, COUNTIFS(Set!$W$8:$W$87,$B31, Set!$B$8:$B$87,' Dashboard'!Q$8), IF($C$7=2031, COUNTIFS(Set!$AA$8:$AA$87,$B31, Set!$B$8:$B$87,' Dashboard'!Q$8),IF($C$7=2032, COUNTIFS(Set!$AE$8:$AE$87,$B31, Set!$B$8:$B$87,' Dashboard'!Q$8), IF($C$7=2033, COUNTIFS(Set!$AI$8:$AI$87,$B31, Set!$B$8:$B$87,' Dashboard'!Q$8), IF($C$7=2034, COUNTIFS(Set!$AM$8:$AM$87,$B31, Set!$B$8:$B$87,' Dashboard'!Q$8), IF($C$7=2035,COUNTIFS(Set!$AQ$8:$AQ$87,$B31, Set!$B$8:$B$87,' Dashboard'!Q$8),0))))))))))</f>
        <v>0</v>
      </c>
      <c r="R31" s="130">
        <f>IF($C$7=2026,COUNTIFS(Set!$G$8:$G$87,$B31,Set!$B$8:$B$87,R$8),IF($C$7=2027,COUNTIFS(Set!$K$8:$K$87,$B31,Set!$B$8:$B$87,' Dashboard'!R$8),IF($C$7=2028,COUNTIFS(Set!$O$8:$O$87,$B31,Set!$B$8:$B$87,' Dashboard'!R$8),IF($C$7=2029, COUNTIFS(Set!$S$8:$S$87,$B31, Set!$B$8:$B$87,' Dashboard'!R$8),IF($C$7=2030, COUNTIFS(Set!$W$8:$W$87,$B31, Set!$B$8:$B$87,' Dashboard'!R$8), IF($C$7=2031, COUNTIFS(Set!$AA$8:$AA$87,$B31, Set!$B$8:$B$87,' Dashboard'!R$8),IF($C$7=2032, COUNTIFS(Set!$AE$8:$AE$87,$B31, Set!$B$8:$B$87,' Dashboard'!R$8), IF($C$7=2033, COUNTIFS(Set!$AI$8:$AI$87,$B31, Set!$B$8:$B$87,' Dashboard'!R$8), IF($C$7=2034, COUNTIFS(Set!$AM$8:$AM$87,$B31, Set!$B$8:$B$87,' Dashboard'!R$8), IF($C$7=2035,COUNTIFS(Set!$AQ$8:$AQ$87,$B31, Set!$B$8:$B$87,' Dashboard'!R$8),0))))))))))</f>
        <v>0</v>
      </c>
      <c r="S31" s="130">
        <f>IF($C$7=2026,COUNTIFS(Set!$G$8:$G$87,$B31,Set!$B$8:$B$87,S$8),IF($C$7=2027,COUNTIFS(Set!$K$8:$K$87,$B31,Set!$B$8:$B$87,' Dashboard'!S$8),IF($C$7=2028,COUNTIFS(Set!$O$8:$O$87,$B31,Set!$B$8:$B$87,' Dashboard'!S$8),IF($C$7=2029, COUNTIFS(Set!$S$8:$S$87,$B31, Set!$B$8:$B$87,' Dashboard'!S$8),IF($C$7=2030, COUNTIFS(Set!$W$8:$W$87,$B31, Set!$B$8:$B$87,' Dashboard'!S$8), IF($C$7=2031, COUNTIFS(Set!$AA$8:$AA$87,$B31, Set!$B$8:$B$87,' Dashboard'!S$8),IF($C$7=2032, COUNTIFS(Set!$AE$8:$AE$87,$B31, Set!$B$8:$B$87,' Dashboard'!S$8), IF($C$7=2033, COUNTIFS(Set!$AI$8:$AI$87,$B31, Set!$B$8:$B$87,' Dashboard'!S$8), IF($C$7=2034, COUNTIFS(Set!$AM$8:$AM$87,$B31, Set!$B$8:$B$87,' Dashboard'!S$8), IF($C$7=2035,COUNTIFS(Set!$AQ$8:$AQ$87,$B31, Set!$B$8:$B$87,' Dashboard'!S$8),0))))))))))</f>
        <v>0</v>
      </c>
      <c r="T31" s="130">
        <f>IF($C$7=2026,COUNTIFS(Set!$G$8:$G$87,$B31,Set!$B$8:$B$87,T$8),IF($C$7=2027,COUNTIFS(Set!$K$8:$K$87,$B31,Set!$B$8:$B$87,' Dashboard'!T$8),IF($C$7=2028,COUNTIFS(Set!$O$8:$O$87,$B31,Set!$B$8:$B$87,' Dashboard'!T$8),IF($C$7=2029, COUNTIFS(Set!$S$8:$S$87,$B31, Set!$B$8:$B$87,' Dashboard'!T$8),IF($C$7=2030, COUNTIFS(Set!$W$8:$W$87,$B31, Set!$B$8:$B$87,' Dashboard'!T$8), IF($C$7=2031, COUNTIFS(Set!$AA$8:$AA$87,$B31, Set!$B$8:$B$87,' Dashboard'!T$8),IF($C$7=2032, COUNTIFS(Set!$AE$8:$AE$87,$B31, Set!$B$8:$B$87,' Dashboard'!T$8), IF($C$7=2033, COUNTIFS(Set!$AI$8:$AI$87,$B31, Set!$B$8:$B$87,' Dashboard'!T$8), IF($C$7=2034, COUNTIFS(Set!$AM$8:$AM$87,$B31, Set!$B$8:$B$87,' Dashboard'!T$8), IF($C$7=2035,COUNTIFS(Set!$AQ$8:$AQ$87,$B31, Set!$B$8:$B$87,' Dashboard'!T$8),0))))))))))</f>
        <v>0</v>
      </c>
      <c r="U31" s="130">
        <f>IF($C$7=2026,COUNTIFS(Set!$G$8:$G$87,$B31,Set!$B$8:$B$87,U$8),IF($C$7=2027,COUNTIFS(Set!$K$8:$K$87,$B31,Set!$B$8:$B$87,' Dashboard'!U$8),IF($C$7=2028,COUNTIFS(Set!$O$8:$O$87,$B31,Set!$B$8:$B$87,' Dashboard'!U$8),IF($C$7=2029, COUNTIFS(Set!$S$8:$S$87,$B31, Set!$B$8:$B$87,' Dashboard'!U$8),IF($C$7=2030, COUNTIFS(Set!$W$8:$W$87,$B31, Set!$B$8:$B$87,' Dashboard'!U$8), IF($C$7=2031, COUNTIFS(Set!$AA$8:$AA$87,$B31, Set!$B$8:$B$87,' Dashboard'!U$8),IF($C$7=2032, COUNTIFS(Set!$AE$8:$AE$87,$B31, Set!$B$8:$B$87,' Dashboard'!U$8), IF($C$7=2033, COUNTIFS(Set!$AI$8:$AI$87,$B31, Set!$B$8:$B$87,' Dashboard'!U$8), IF($C$7=2034, COUNTIFS(Set!$AM$8:$AM$87,$B31, Set!$B$8:$B$87,' Dashboard'!U$8), IF($C$7=2035,COUNTIFS(Set!$AQ$8:$AQ$87,$B31, Set!$B$8:$B$87,' Dashboard'!U$8),0))))))))))</f>
        <v>0</v>
      </c>
      <c r="V31" s="130">
        <f>IF($C$7=2026,COUNTIFS(Set!$G$8:$G$87,$B31,Set!$B$8:$B$87,V$8),IF($C$7=2027,COUNTIFS(Set!$K$8:$K$87,$B31,Set!$B$8:$B$87,' Dashboard'!V$8),IF($C$7=2028,COUNTIFS(Set!$O$8:$O$87,$B31,Set!$B$8:$B$87,' Dashboard'!V$8),IF($C$7=2029, COUNTIFS(Set!$S$8:$S$87,$B31, Set!$B$8:$B$87,' Dashboard'!V$8),IF($C$7=2030, COUNTIFS(Set!$W$8:$W$87,$B31, Set!$B$8:$B$87,' Dashboard'!V$8), IF($C$7=2031, COUNTIFS(Set!$AA$8:$AA$87,$B31, Set!$B$8:$B$87,' Dashboard'!V$8),IF($C$7=2032, COUNTIFS(Set!$AE$8:$AE$87,$B31, Set!$B$8:$B$87,' Dashboard'!V$8), IF($C$7=2033, COUNTIFS(Set!$AI$8:$AI$87,$B31, Set!$B$8:$B$87,' Dashboard'!V$8), IF($C$7=2034, COUNTIFS(Set!$AM$8:$AM$87,$B31, Set!$B$8:$B$87,' Dashboard'!V$8), IF($C$7=2035,COUNTIFS(Set!$AQ$8:$AQ$87,$B31, Set!$B$8:$B$87,' Dashboard'!V$8),0))))))))))</f>
        <v>0</v>
      </c>
      <c r="W31" s="130">
        <f>IF($C$7=2026,COUNTIFS(Set!$G$8:$G$87,$B31,Set!$B$8:$B$87,W$8),IF($C$7=2027,COUNTIFS(Set!$K$8:$K$87,$B31,Set!$B$8:$B$87,' Dashboard'!W$8),IF($C$7=2028,COUNTIFS(Set!$O$8:$O$87,$B31,Set!$B$8:$B$87,' Dashboard'!W$8),IF($C$7=2029, COUNTIFS(Set!$S$8:$S$87,$B31, Set!$B$8:$B$87,' Dashboard'!W$8),IF($C$7=2030, COUNTIFS(Set!$W$8:$W$87,$B31, Set!$B$8:$B$87,' Dashboard'!W$8), IF($C$7=2031, COUNTIFS(Set!$AA$8:$AA$87,$B31, Set!$B$8:$B$87,' Dashboard'!W$8),IF($C$7=2032, COUNTIFS(Set!$AE$8:$AE$87,$B31, Set!$B$8:$B$87,' Dashboard'!W$8), IF($C$7=2033, COUNTIFS(Set!$AI$8:$AI$87,$B31, Set!$B$8:$B$87,' Dashboard'!W$8), IF($C$7=2034, COUNTIFS(Set!$AM$8:$AM$87,$B31, Set!$B$8:$B$87,' Dashboard'!W$8), IF($C$7=2035,COUNTIFS(Set!$AQ$8:$AQ$87,$B31, Set!$B$8:$B$87,' Dashboard'!W$8),0))))))))))</f>
        <v>0</v>
      </c>
      <c r="X31" s="130">
        <f>IF($C$7=2026,COUNTIFS(Set!$G$8:$G$87,$B31,Set!$B$8:$B$87,X$8),IF($C$7=2027,COUNTIFS(Set!$K$8:$K$87,$B31,Set!$B$8:$B$87,' Dashboard'!X$8),IF($C$7=2028,COUNTIFS(Set!$O$8:$O$87,$B31,Set!$B$8:$B$87,' Dashboard'!X$8),IF($C$7=2029, COUNTIFS(Set!$S$8:$S$87,$B31, Set!$B$8:$B$87,' Dashboard'!X$8),IF($C$7=2030, COUNTIFS(Set!$W$8:$W$87,$B31, Set!$B$8:$B$87,' Dashboard'!X$8), IF($C$7=2031, COUNTIFS(Set!$AA$8:$AA$87,$B31, Set!$B$8:$B$87,' Dashboard'!X$8),IF($C$7=2032, COUNTIFS(Set!$AE$8:$AE$87,$B31, Set!$B$8:$B$87,' Dashboard'!X$8), IF($C$7=2033, COUNTIFS(Set!$AI$8:$AI$87,$B31, Set!$B$8:$B$87,' Dashboard'!X$8), IF($C$7=2034, COUNTIFS(Set!$AM$8:$AM$87,$B31, Set!$B$8:$B$87,' Dashboard'!X$8), IF($C$7=2035,COUNTIFS(Set!$AQ$8:$AQ$87,$B31, Set!$B$8:$B$87,' Dashboard'!X$8),0))))))))))</f>
        <v>0</v>
      </c>
      <c r="Y31" s="130">
        <f>IF($C$7=2026,COUNTIFS(Set!$G$8:$G$87,$B31,Set!$B$8:$B$87,Y$8),IF($C$7=2027,COUNTIFS(Set!$K$8:$K$87,$B31,Set!$B$8:$B$87,' Dashboard'!Y$8),IF($C$7=2028,COUNTIFS(Set!$O$8:$O$87,$B31,Set!$B$8:$B$87,' Dashboard'!Y$8),IF($C$7=2029, COUNTIFS(Set!$S$8:$S$87,$B31, Set!$B$8:$B$87,' Dashboard'!Y$8),IF($C$7=2030, COUNTIFS(Set!$W$8:$W$87,$B31, Set!$B$8:$B$87,' Dashboard'!Y$8), IF($C$7=2031, COUNTIFS(Set!$AA$8:$AA$87,$B31, Set!$B$8:$B$87,' Dashboard'!Y$8),IF($C$7=2032, COUNTIFS(Set!$AE$8:$AE$87,$B31, Set!$B$8:$B$87,' Dashboard'!Y$8), IF($C$7=2033, COUNTIFS(Set!$AI$8:$AI$87,$B31, Set!$B$8:$B$87,' Dashboard'!Y$8), IF($C$7=2034, COUNTIFS(Set!$AM$8:$AM$87,$B31, Set!$B$8:$B$87,' Dashboard'!Y$8), IF($C$7=2035,COUNTIFS(Set!$AQ$8:$AQ$87,$B31, Set!$B$8:$B$87,' Dashboard'!Y$8),0))))))))))</f>
        <v>0</v>
      </c>
      <c r="Z31" s="130">
        <f>IF($C$7=2026,COUNTIFS(Set!$G$8:$G$87,$B31,Set!$B$8:$B$87,Z$8),IF($C$7=2027,COUNTIFS(Set!$K$8:$K$87,$B31,Set!$B$8:$B$87,' Dashboard'!Z$8),IF($C$7=2028,COUNTIFS(Set!$O$8:$O$87,$B31,Set!$B$8:$B$87,' Dashboard'!Z$8),IF($C$7=2029, COUNTIFS(Set!$S$8:$S$87,$B31, Set!$B$8:$B$87,' Dashboard'!Z$8),IF($C$7=2030, COUNTIFS(Set!$W$8:$W$87,$B31, Set!$B$8:$B$87,' Dashboard'!Z$8), IF($C$7=2031, COUNTIFS(Set!$AA$8:$AA$87,$B31, Set!$B$8:$B$87,' Dashboard'!Z$8),IF($C$7=2032, COUNTIFS(Set!$AE$8:$AE$87,$B31, Set!$B$8:$B$87,' Dashboard'!Z$8), IF($C$7=2033, COUNTIFS(Set!$AI$8:$AI$87,$B31, Set!$B$8:$B$87,' Dashboard'!Z$8), IF($C$7=2034, COUNTIFS(Set!$AM$8:$AM$87,$B31, Set!$B$8:$B$87,' Dashboard'!Z$8), IF($C$7=2035,COUNTIFS(Set!$AQ$8:$AQ$87,$B31, Set!$B$8:$B$87,' Dashboard'!Z$8),0))))))))))</f>
        <v>0</v>
      </c>
      <c r="AA31" s="130">
        <f>IF($C$7=2026,COUNTIFS(Set!$G$8:$G$87,$B31,Set!$B$8:$B$87,AA$8),IF($C$7=2027,COUNTIFS(Set!$K$8:$K$87,$B31,Set!$B$8:$B$87,' Dashboard'!AA$8),IF($C$7=2028,COUNTIFS(Set!$O$8:$O$87,$B31,Set!$B$8:$B$87,' Dashboard'!AA$8),IF($C$7=2029, COUNTIFS(Set!$S$8:$S$87,$B31, Set!$B$8:$B$87,' Dashboard'!AA$8),IF($C$7=2030, COUNTIFS(Set!$W$8:$W$87,$B31, Set!$B$8:$B$87,' Dashboard'!AA$8), IF($C$7=2031, COUNTIFS(Set!$AA$8:$AA$87,$B31, Set!$B$8:$B$87,' Dashboard'!AA$8),IF($C$7=2032, COUNTIFS(Set!$AE$8:$AE$87,$B31, Set!$B$8:$B$87,' Dashboard'!AA$8), IF($C$7=2033, COUNTIFS(Set!$AI$8:$AI$87,$B31, Set!$B$8:$B$87,' Dashboard'!AA$8), IF($C$7=2034, COUNTIFS(Set!$AM$8:$AM$87,$B31, Set!$B$8:$B$87,' Dashboard'!AA$8), IF($C$7=2035,COUNTIFS(Set!$AQ$8:$AQ$87,$B31, Set!$B$8:$B$87,' Dashboard'!AA$8),0))))))))))</f>
        <v>0</v>
      </c>
      <c r="AB31" s="130">
        <f>IF($C$7=2026,COUNTIFS(Set!$G$8:$G$87,$B31,Set!$B$8:$B$87,AB$8),IF($C$7=2027,COUNTIFS(Set!$K$8:$K$87,$B31,Set!$B$8:$B$87,' Dashboard'!AB$8),IF($C$7=2028,COUNTIFS(Set!$O$8:$O$87,$B31,Set!$B$8:$B$87,' Dashboard'!AB$8),IF($C$7=2029, COUNTIFS(Set!$S$8:$S$87,$B31, Set!$B$8:$B$87,' Dashboard'!AB$8),IF($C$7=2030, COUNTIFS(Set!$W$8:$W$87,$B31, Set!$B$8:$B$87,' Dashboard'!AB$8), IF($C$7=2031, COUNTIFS(Set!$AA$8:$AA$87,$B31, Set!$B$8:$B$87,' Dashboard'!AB$8),IF($C$7=2032, COUNTIFS(Set!$AE$8:$AE$87,$B31, Set!$B$8:$B$87,' Dashboard'!AB$8), IF($C$7=2033, COUNTIFS(Set!$AI$8:$AI$87,$B31, Set!$B$8:$B$87,' Dashboard'!AB$8), IF($C$7=2034, COUNTIFS(Set!$AM$8:$AM$87,$B31, Set!$B$8:$B$87,' Dashboard'!AB$8), IF($C$7=2035,COUNTIFS(Set!$AQ$8:$AQ$87,$B31, Set!$B$8:$B$87,' Dashboard'!AB$8),0))))))))))</f>
        <v>0</v>
      </c>
      <c r="AC31" s="130">
        <f>IF($C$7=2026,COUNTIFS(Set!$G$8:$G$87,$B31,Set!$B$8:$B$87,AC$8),IF($C$7=2027,COUNTIFS(Set!$K$8:$K$87,$B31,Set!$B$8:$B$87,' Dashboard'!AC$8),IF($C$7=2028,COUNTIFS(Set!$O$8:$O$87,$B31,Set!$B$8:$B$87,' Dashboard'!AC$8),IF($C$7=2029, COUNTIFS(Set!$S$8:$S$87,$B31, Set!$B$8:$B$87,' Dashboard'!AC$8),IF($C$7=2030, COUNTIFS(Set!$W$8:$W$87,$B31, Set!$B$8:$B$87,' Dashboard'!AC$8), IF($C$7=2031, COUNTIFS(Set!$AA$8:$AA$87,$B31, Set!$B$8:$B$87,' Dashboard'!AC$8),IF($C$7=2032, COUNTIFS(Set!$AE$8:$AE$87,$B31, Set!$B$8:$B$87,' Dashboard'!AC$8), IF($C$7=2033, COUNTIFS(Set!$AI$8:$AI$87,$B31, Set!$B$8:$B$87,' Dashboard'!AC$8), IF($C$7=2034, COUNTIFS(Set!$AM$8:$AM$87,$B31, Set!$B$8:$B$87,' Dashboard'!AC$8), IF($C$7=2035,COUNTIFS(Set!$AQ$8:$AQ$87,$B31, Set!$B$8:$B$87,' Dashboard'!AC$8),0))))))))))</f>
        <v>0</v>
      </c>
      <c r="AD31" s="130">
        <f>IF($C$7=2026,COUNTIFS(Set!$G$8:$G$87,$B31,Set!$B$8:$B$87,AD$8),IF($C$7=2027,COUNTIFS(Set!$K$8:$K$87,$B31,Set!$B$8:$B$87,' Dashboard'!AD$8),IF($C$7=2028,COUNTIFS(Set!$O$8:$O$87,$B31,Set!$B$8:$B$87,' Dashboard'!AD$8),IF($C$7=2029, COUNTIFS(Set!$S$8:$S$87,$B31, Set!$B$8:$B$87,' Dashboard'!AD$8),IF($C$7=2030, COUNTIFS(Set!$W$8:$W$87,$B31, Set!$B$8:$B$87,' Dashboard'!AD$8), IF($C$7=2031, COUNTIFS(Set!$AA$8:$AA$87,$B31, Set!$B$8:$B$87,' Dashboard'!AD$8),IF($C$7=2032, COUNTIFS(Set!$AE$8:$AE$87,$B31, Set!$B$8:$B$87,' Dashboard'!AD$8), IF($C$7=2033, COUNTIFS(Set!$AI$8:$AI$87,$B31, Set!$B$8:$B$87,' Dashboard'!AD$8), IF($C$7=2034, COUNTIFS(Set!$AM$8:$AM$87,$B31, Set!$B$8:$B$87,' Dashboard'!AD$8), IF($C$7=2035,COUNTIFS(Set!$AQ$8:$AQ$87,$B31, Set!$B$8:$B$87,' Dashboard'!AD$8),0))))))))))</f>
        <v>0</v>
      </c>
      <c r="AE31" s="108"/>
      <c r="AF31" s="126">
        <f>IF($C$7=2026,COUNTIFS(Set!$G$8:$G$87,B31,Set!$C$8:$C$87,"=3"),IF($C$7=2027,COUNTIFS(Set!$K$8:$K$87,B31,Set!$C$8:$C$87,"=3"), IF($C$7=2028, COUNTIFS(Set!$O$8:$O$87,B31,Set!$C$8:$C$87,"=3"), IF($C$7=2029, COUNTIFS(Set!$S$8:$S$87,B31,Set!$C$8:$C$87,"=3"), IF($C$7=2030, COUNTIFS(Set!$W$8:$W$87,B31,Set!$C$8:$C$87,"=3"), IF($C$7=2031, COUNTIFS(Set!$AA$8:$AA$87,B31,Set!$C$8:$C$87,"=3"), IF($C$7=2032, COUNTIFS(Set!$AE$8:$AE$87,B31,Set!$C$8:$C$87,"=3"), IF($C$7=2033, COUNTIFS(Set!$AI$8:$AI$87,B31,Set!$C$8:$C$87,"=3"), IF($C$7=2034, COUNTIFS(Set!$AM$8:$AM$87,B31,Set!$C$8:$C$87,"=3"), IF($C$7=2035, COUNTIFS(Set!$AQ$8:$AQ$87,B31,Set!$C$8:$C$87,"=3"),0))))))))))</f>
        <v>0</v>
      </c>
      <c r="AG31" s="131">
        <f>IF($C$7=2026,COUNTIFS(Set!$G$8:$G$87,$B31,Set!$B$8:$B$87,AG$8),IF($C$7=2027,COUNTIFS(Set!$K$8:$K$87,$B31,Set!$B$8:$B$87,' Dashboard'!AG$8),IF($C$7=2028,COUNTIFS(Set!$O$8:$O$87,$B31,Set!$B$8:$B$87,' Dashboard'!AG$8),IF($C$7=2029, COUNTIFS(Set!$S$8:$S$87,$B31, Set!$B$8:$B$87,' Dashboard'!AG$8),IF($C$7=2030, COUNTIFS(Set!$W$8:$W$87,$B31, Set!$B$8:$B$87,' Dashboard'!AG$8), IF($C$7=2031, COUNTIFS(Set!$AA$8:$AA$87,$B31, Set!$B$8:$B$87,' Dashboard'!AG$8),IF($C$7=2032, COUNTIFS(Set!$AE$8:$AE$87,$B31, Set!$B$8:$B$87,' Dashboard'!AG$8), IF($C$7=2033, COUNTIFS(Set!$AI$8:$AI$87,$B31, Set!$B$8:$B$87,' Dashboard'!AG$8), IF($C$7=2034, COUNTIFS(Set!$AM$8:$AM$87,$B31, Set!$B$8:$B$87,' Dashboard'!AG$8), IF($C$7=2035,COUNTIFS(Set!$AQ$8:$AQ$87,$B31, Set!$B$8:$B$87,' Dashboard'!AG$8),0))))))))))</f>
        <v>0</v>
      </c>
      <c r="AH31" s="131">
        <f>IF($C$7=2026,COUNTIFS(Set!$G$8:$G$87,$B31,Set!$B$8:$B$87,AH$8),IF($C$7=2027,COUNTIFS(Set!$K$8:$K$87,$B31,Set!$B$8:$B$87,' Dashboard'!AH$8),IF($C$7=2028,COUNTIFS(Set!$O$8:$O$87,$B31,Set!$B$8:$B$87,' Dashboard'!AH$8),IF($C$7=2029, COUNTIFS(Set!$S$8:$S$87,$B31, Set!$B$8:$B$87,' Dashboard'!AH$8),IF($C$7=2030, COUNTIFS(Set!$W$8:$W$87,$B31, Set!$B$8:$B$87,' Dashboard'!AH$8), IF($C$7=2031, COUNTIFS(Set!$AA$8:$AA$87,$B31, Set!$B$8:$B$87,' Dashboard'!AH$8),IF($C$7=2032, COUNTIFS(Set!$AE$8:$AE$87,$B31, Set!$B$8:$B$87,' Dashboard'!AH$8), IF($C$7=2033, COUNTIFS(Set!$AI$8:$AI$87,$B31, Set!$B$8:$B$87,' Dashboard'!AH$8), IF($C$7=2034, COUNTIFS(Set!$AM$8:$AM$87,$B31, Set!$B$8:$B$87,' Dashboard'!AH$8), IF($C$7=2035,COUNTIFS(Set!$AQ$8:$AQ$87,$B31, Set!$B$8:$B$87,' Dashboard'!AH$8),0))))))))))</f>
        <v>0</v>
      </c>
      <c r="AI31" s="131">
        <f>IF($C$7=2026,COUNTIFS(Set!$G$8:$G$87,$B31,Set!$B$8:$B$87,AI$8),IF($C$7=2027,COUNTIFS(Set!$K$8:$K$87,$B31,Set!$B$8:$B$87,' Dashboard'!AI$8),IF($C$7=2028,COUNTIFS(Set!$O$8:$O$87,$B31,Set!$B$8:$B$87,' Dashboard'!AI$8),IF($C$7=2029, COUNTIFS(Set!$S$8:$S$87,$B31, Set!$B$8:$B$87,' Dashboard'!AI$8),IF($C$7=2030, COUNTIFS(Set!$W$8:$W$87,$B31, Set!$B$8:$B$87,' Dashboard'!AI$8), IF($C$7=2031, COUNTIFS(Set!$AA$8:$AA$87,$B31, Set!$B$8:$B$87,' Dashboard'!AI$8),IF($C$7=2032, COUNTIFS(Set!$AE$8:$AE$87,$B31, Set!$B$8:$B$87,' Dashboard'!AI$8), IF($C$7=2033, COUNTIFS(Set!$AI$8:$AI$87,$B31, Set!$B$8:$B$87,' Dashboard'!AI$8), IF($C$7=2034, COUNTIFS(Set!$AM$8:$AM$87,$B31, Set!$B$8:$B$87,' Dashboard'!AI$8), IF($C$7=2035,COUNTIFS(Set!$AQ$8:$AQ$87,$B31, Set!$B$8:$B$87,' Dashboard'!AI$8),0))))))))))</f>
        <v>0</v>
      </c>
      <c r="AJ31" s="131">
        <f>IF($C$7=2026,COUNTIFS(Set!$G$8:$G$87,$B31,Set!$B$8:$B$87,AJ$8),IF($C$7=2027,COUNTIFS(Set!$K$8:$K$87,$B31,Set!$B$8:$B$87,' Dashboard'!AJ$8),IF($C$7=2028,COUNTIFS(Set!$O$8:$O$87,$B31,Set!$B$8:$B$87,' Dashboard'!AJ$8),IF($C$7=2029, COUNTIFS(Set!$S$8:$S$87,$B31, Set!$B$8:$B$87,' Dashboard'!AJ$8),IF($C$7=2030, COUNTIFS(Set!$W$8:$W$87,$B31, Set!$B$8:$B$87,' Dashboard'!AJ$8), IF($C$7=2031, COUNTIFS(Set!$AA$8:$AA$87,$B31, Set!$B$8:$B$87,' Dashboard'!AJ$8),IF($C$7=2032, COUNTIFS(Set!$AE$8:$AE$87,$B31, Set!$B$8:$B$87,' Dashboard'!AJ$8), IF($C$7=2033, COUNTIFS(Set!$AI$8:$AI$87,$B31, Set!$B$8:$B$87,' Dashboard'!AJ$8), IF($C$7=2034, COUNTIFS(Set!$AM$8:$AM$87,$B31, Set!$B$8:$B$87,' Dashboard'!AJ$8), IF($C$7=2035,COUNTIFS(Set!$AQ$8:$AQ$87,$B31, Set!$B$8:$B$87,' Dashboard'!AJ$8),0))))))))))</f>
        <v>0</v>
      </c>
      <c r="AK31" s="131">
        <f>IF($C$7=2026,COUNTIFS(Set!$G$8:$G$87,$B31,Set!$B$8:$B$87,AK$8),IF($C$7=2027,COUNTIFS(Set!$K$8:$K$87,$B31,Set!$B$8:$B$87,' Dashboard'!AK$8),IF($C$7=2028,COUNTIFS(Set!$O$8:$O$87,$B31,Set!$B$8:$B$87,' Dashboard'!AK$8),IF($C$7=2029, COUNTIFS(Set!$S$8:$S$87,$B31, Set!$B$8:$B$87,' Dashboard'!AK$8),IF($C$7=2030, COUNTIFS(Set!$W$8:$W$87,$B31, Set!$B$8:$B$87,' Dashboard'!AK$8), IF($C$7=2031, COUNTIFS(Set!$AA$8:$AA$87,$B31, Set!$B$8:$B$87,' Dashboard'!AK$8),IF($C$7=2032, COUNTIFS(Set!$AE$8:$AE$87,$B31, Set!$B$8:$B$87,' Dashboard'!AK$8), IF($C$7=2033, COUNTIFS(Set!$AI$8:$AI$87,$B31, Set!$B$8:$B$87,' Dashboard'!AK$8), IF($C$7=2034, COUNTIFS(Set!$AM$8:$AM$87,$B31, Set!$B$8:$B$87,' Dashboard'!AK$8), IF($C$7=2035,COUNTIFS(Set!$AQ$8:$AQ$87,$B31, Set!$B$8:$B$87,' Dashboard'!AK$8),0))))))))))</f>
        <v>0</v>
      </c>
      <c r="AL31" s="131">
        <f>IF($C$7=2026,COUNTIFS(Set!$G$8:$G$87,$B31,Set!$B$8:$B$87,AL$8),IF($C$7=2027,COUNTIFS(Set!$K$8:$K$87,$B31,Set!$B$8:$B$87,' Dashboard'!AL$8),IF($C$7=2028,COUNTIFS(Set!$O$8:$O$87,$B31,Set!$B$8:$B$87,' Dashboard'!AL$8),IF($C$7=2029, COUNTIFS(Set!$S$8:$S$87,$B31, Set!$B$8:$B$87,' Dashboard'!AL$8),IF($C$7=2030, COUNTIFS(Set!$W$8:$W$87,$B31, Set!$B$8:$B$87,' Dashboard'!AL$8), IF($C$7=2031, COUNTIFS(Set!$AA$8:$AA$87,$B31, Set!$B$8:$B$87,' Dashboard'!AL$8),IF($C$7=2032, COUNTIFS(Set!$AE$8:$AE$87,$B31, Set!$B$8:$B$87,' Dashboard'!AL$8), IF($C$7=2033, COUNTIFS(Set!$AI$8:$AI$87,$B31, Set!$B$8:$B$87,' Dashboard'!AL$8), IF($C$7=2034, COUNTIFS(Set!$AM$8:$AM$87,$B31, Set!$B$8:$B$87,' Dashboard'!AL$8), IF($C$7=2035,COUNTIFS(Set!$AQ$8:$AQ$87,$B31, Set!$B$8:$B$87,' Dashboard'!AL$8),0))))))))))</f>
        <v>0</v>
      </c>
      <c r="AM31" s="131">
        <f>IF($C$7=2026,COUNTIFS(Set!$G$8:$G$87,$B31,Set!$B$8:$B$87,AM$8),IF($C$7=2027,COUNTIFS(Set!$K$8:$K$87,$B31,Set!$B$8:$B$87,' Dashboard'!AM$8),IF($C$7=2028,COUNTIFS(Set!$O$8:$O$87,$B31,Set!$B$8:$B$87,' Dashboard'!AM$8),IF($C$7=2029, COUNTIFS(Set!$S$8:$S$87,$B31, Set!$B$8:$B$87,' Dashboard'!AM$8),IF($C$7=2030, COUNTIFS(Set!$W$8:$W$87,$B31, Set!$B$8:$B$87,' Dashboard'!AM$8), IF($C$7=2031, COUNTIFS(Set!$AA$8:$AA$87,$B31, Set!$B$8:$B$87,' Dashboard'!AM$8),IF($C$7=2032, COUNTIFS(Set!$AE$8:$AE$87,$B31, Set!$B$8:$B$87,' Dashboard'!AM$8), IF($C$7=2033, COUNTIFS(Set!$AI$8:$AI$87,$B31, Set!$B$8:$B$87,' Dashboard'!AM$8), IF($C$7=2034, COUNTIFS(Set!$AM$8:$AM$87,$B31, Set!$B$8:$B$87,' Dashboard'!AM$8), IF($C$7=2035,COUNTIFS(Set!$AQ$8:$AQ$87,$B31, Set!$B$8:$B$87,' Dashboard'!AM$8),0))))))))))</f>
        <v>0</v>
      </c>
      <c r="AN31" s="131">
        <f>IF($C$7=2026,COUNTIFS(Set!$G$8:$G$87,$B31,Set!$B$8:$B$87,AN$8),IF($C$7=2027,COUNTIFS(Set!$K$8:$K$87,$B31,Set!$B$8:$B$87,' Dashboard'!AN$8),IF($C$7=2028,COUNTIFS(Set!$O$8:$O$87,$B31,Set!$B$8:$B$87,' Dashboard'!AN$8),IF($C$7=2029, COUNTIFS(Set!$S$8:$S$87,$B31, Set!$B$8:$B$87,' Dashboard'!AN$8),IF($C$7=2030, COUNTIFS(Set!$W$8:$W$87,$B31, Set!$B$8:$B$87,' Dashboard'!AN$8), IF($C$7=2031, COUNTIFS(Set!$AA$8:$AA$87,$B31, Set!$B$8:$B$87,' Dashboard'!AN$8),IF($C$7=2032, COUNTIFS(Set!$AE$8:$AE$87,$B31, Set!$B$8:$B$87,' Dashboard'!AN$8), IF($C$7=2033, COUNTIFS(Set!$AI$8:$AI$87,$B31, Set!$B$8:$B$87,' Dashboard'!AN$8), IF($C$7=2034, COUNTIFS(Set!$AM$8:$AM$87,$B31, Set!$B$8:$B$87,' Dashboard'!AN$8), IF($C$7=2035,COUNTIFS(Set!$AQ$8:$AQ$87,$B31, Set!$B$8:$B$87,' Dashboard'!AN$8),0))))))))))</f>
        <v>0</v>
      </c>
      <c r="AO31" s="131">
        <f>IF($C$7=2026,COUNTIFS(Set!$G$8:$G$87,$B31,Set!$B$8:$B$87,AO$8),IF($C$7=2027,COUNTIFS(Set!$K$8:$K$87,$B31,Set!$B$8:$B$87,' Dashboard'!AO$8),IF($C$7=2028,COUNTIFS(Set!$O$8:$O$87,$B31,Set!$B$8:$B$87,' Dashboard'!AO$8),IF($C$7=2029, COUNTIFS(Set!$S$8:$S$87,$B31, Set!$B$8:$B$87,' Dashboard'!AO$8),IF($C$7=2030, COUNTIFS(Set!$W$8:$W$87,$B31, Set!$B$8:$B$87,' Dashboard'!AO$8), IF($C$7=2031, COUNTIFS(Set!$AA$8:$AA$87,$B31, Set!$B$8:$B$87,' Dashboard'!AO$8),IF($C$7=2032, COUNTIFS(Set!$AE$8:$AE$87,$B31, Set!$B$8:$B$87,' Dashboard'!AO$8), IF($C$7=2033, COUNTIFS(Set!$AI$8:$AI$87,$B31, Set!$B$8:$B$87,' Dashboard'!AO$8), IF($C$7=2034, COUNTIFS(Set!$AM$8:$AM$87,$B31, Set!$B$8:$B$87,' Dashboard'!AO$8), IF($C$7=2035,COUNTIFS(Set!$AQ$8:$AQ$87,$B31, Set!$B$8:$B$87,' Dashboard'!AO$8),0))))))))))</f>
        <v>0</v>
      </c>
      <c r="AP31" s="131">
        <f>IF($C$7=2026,COUNTIFS(Set!$G$8:$G$87,$B31,Set!$B$8:$B$87,AP$8),IF($C$7=2027,COUNTIFS(Set!$K$8:$K$87,$B31,Set!$B$8:$B$87,' Dashboard'!AP$8),IF($C$7=2028,COUNTIFS(Set!$O$8:$O$87,$B31,Set!$B$8:$B$87,' Dashboard'!AP$8),IF($C$7=2029, COUNTIFS(Set!$S$8:$S$87,$B31, Set!$B$8:$B$87,' Dashboard'!AP$8),IF($C$7=2030, COUNTIFS(Set!$W$8:$W$87,$B31, Set!$B$8:$B$87,' Dashboard'!AP$8), IF($C$7=2031, COUNTIFS(Set!$AA$8:$AA$87,$B31, Set!$B$8:$B$87,' Dashboard'!AP$8),IF($C$7=2032, COUNTIFS(Set!$AE$8:$AE$87,$B31, Set!$B$8:$B$87,' Dashboard'!AP$8), IF($C$7=2033, COUNTIFS(Set!$AI$8:$AI$87,$B31, Set!$B$8:$B$87,' Dashboard'!AP$8), IF($C$7=2034, COUNTIFS(Set!$AM$8:$AM$87,$B31, Set!$B$8:$B$87,' Dashboard'!AP$8), IF($C$7=2035,COUNTIFS(Set!$AQ$8:$AQ$87,$B31, Set!$B$8:$B$87,' Dashboard'!AP$8),0))))))))))</f>
        <v>0</v>
      </c>
      <c r="AQ31" s="131">
        <f>IF($C$7=2026,COUNTIFS(Set!$G$8:$G$87,$B31,Set!$B$8:$B$87,AQ$8),IF($C$7=2027,COUNTIFS(Set!$K$8:$K$87,$B31,Set!$B$8:$B$87,' Dashboard'!AQ$8),IF($C$7=2028,COUNTIFS(Set!$O$8:$O$87,$B31,Set!$B$8:$B$87,' Dashboard'!AQ$8),IF($C$7=2029, COUNTIFS(Set!$S$8:$S$87,$B31, Set!$B$8:$B$87,' Dashboard'!AQ$8),IF($C$7=2030, COUNTIFS(Set!$W$8:$W$87,$B31, Set!$B$8:$B$87,' Dashboard'!AQ$8), IF($C$7=2031, COUNTIFS(Set!$AA$8:$AA$87,$B31, Set!$B$8:$B$87,' Dashboard'!AQ$8),IF($C$7=2032, COUNTIFS(Set!$AE$8:$AE$87,$B31, Set!$B$8:$B$87,' Dashboard'!AQ$8), IF($C$7=2033, COUNTIFS(Set!$AI$8:$AI$87,$B31, Set!$B$8:$B$87,' Dashboard'!AQ$8), IF($C$7=2034, COUNTIFS(Set!$AM$8:$AM$87,$B31, Set!$B$8:$B$87,' Dashboard'!AQ$8), IF($C$7=2035,COUNTIFS(Set!$AQ$8:$AQ$87,$B31, Set!$B$8:$B$87,' Dashboard'!AQ$8),0))))))))))</f>
        <v>0</v>
      </c>
      <c r="AR31" s="131">
        <f>IF($C$7=2026,COUNTIFS(Set!$G$8:$G$87,$B31,Set!$B$8:$B$87,AR$8),IF($C$7=2027,COUNTIFS(Set!$K$8:$K$87,$B31,Set!$B$8:$B$87,' Dashboard'!AR$8),IF($C$7=2028,COUNTIFS(Set!$O$8:$O$87,$B31,Set!$B$8:$B$87,' Dashboard'!AR$8),IF($C$7=2029, COUNTIFS(Set!$S$8:$S$87,$B31, Set!$B$8:$B$87,' Dashboard'!AR$8),IF($C$7=2030, COUNTIFS(Set!$W$8:$W$87,$B31, Set!$B$8:$B$87,' Dashboard'!AR$8), IF($C$7=2031, COUNTIFS(Set!$AA$8:$AA$87,$B31, Set!$B$8:$B$87,' Dashboard'!AR$8),IF($C$7=2032, COUNTIFS(Set!$AE$8:$AE$87,$B31, Set!$B$8:$B$87,' Dashboard'!AR$8), IF($C$7=2033, COUNTIFS(Set!$AI$8:$AI$87,$B31, Set!$B$8:$B$87,' Dashboard'!AR$8), IF($C$7=2034, COUNTIFS(Set!$AM$8:$AM$87,$B31, Set!$B$8:$B$87,' Dashboard'!AR$8), IF($C$7=2035,COUNTIFS(Set!$AQ$8:$AQ$87,$B31, Set!$B$8:$B$87,' Dashboard'!AR$8),0))))))))))</f>
        <v>0</v>
      </c>
      <c r="AS31" s="131">
        <f>IF($C$7=2026,COUNTIFS(Set!$G$8:$G$87,$B31,Set!$B$8:$B$87,AS$8),IF($C$7=2027,COUNTIFS(Set!$K$8:$K$87,$B31,Set!$B$8:$B$87,' Dashboard'!AS$8),IF($C$7=2028,COUNTIFS(Set!$O$8:$O$87,$B31,Set!$B$8:$B$87,' Dashboard'!AS$8),IF($C$7=2029, COUNTIFS(Set!$S$8:$S$87,$B31, Set!$B$8:$B$87,' Dashboard'!AS$8),IF($C$7=2030, COUNTIFS(Set!$W$8:$W$87,$B31, Set!$B$8:$B$87,' Dashboard'!AS$8), IF($C$7=2031, COUNTIFS(Set!$AA$8:$AA$87,$B31, Set!$B$8:$B$87,' Dashboard'!AS$8),IF($C$7=2032, COUNTIFS(Set!$AE$8:$AE$87,$B31, Set!$B$8:$B$87,' Dashboard'!AS$8), IF($C$7=2033, COUNTIFS(Set!$AI$8:$AI$87,$B31, Set!$B$8:$B$87,' Dashboard'!AS$8), IF($C$7=2034, COUNTIFS(Set!$AM$8:$AM$87,$B31, Set!$B$8:$B$87,' Dashboard'!AS$8), IF($C$7=2035,COUNTIFS(Set!$AQ$8:$AQ$87,$B31, Set!$B$8:$B$87,' Dashboard'!AS$8),0))))))))))</f>
        <v>0</v>
      </c>
      <c r="AT31" s="131">
        <f>IF($C$7=2026,COUNTIFS(Set!$G$8:$G$87,$B31,Set!$B$8:$B$87,AT$8),IF($C$7=2027,COUNTIFS(Set!$K$8:$K$87,$B31,Set!$B$8:$B$87,' Dashboard'!AT$8),IF($C$7=2028,COUNTIFS(Set!$O$8:$O$87,$B31,Set!$B$8:$B$87,' Dashboard'!AT$8),IF($C$7=2029, COUNTIFS(Set!$S$8:$S$87,$B31, Set!$B$8:$B$87,' Dashboard'!AT$8),IF($C$7=2030, COUNTIFS(Set!$W$8:$W$87,$B31, Set!$B$8:$B$87,' Dashboard'!AT$8), IF($C$7=2031, COUNTIFS(Set!$AA$8:$AA$87,$B31, Set!$B$8:$B$87,' Dashboard'!AT$8),IF($C$7=2032, COUNTIFS(Set!$AE$8:$AE$87,$B31, Set!$B$8:$B$87,' Dashboard'!AT$8), IF($C$7=2033, COUNTIFS(Set!$AI$8:$AI$87,$B31, Set!$B$8:$B$87,' Dashboard'!AT$8), IF($C$7=2034, COUNTIFS(Set!$AM$8:$AM$87,$B31, Set!$B$8:$B$87,' Dashboard'!AT$8), IF($C$7=2035,COUNTIFS(Set!$AQ$8:$AQ$87,$B31, Set!$B$8:$B$87,' Dashboard'!AT$8),0))))))))))</f>
        <v>0</v>
      </c>
      <c r="AU31" s="131">
        <f>IF($C$7=2026,COUNTIFS(Set!$G$8:$G$87,$B31,Set!$B$8:$B$87,AU$8),IF($C$7=2027,COUNTIFS(Set!$K$8:$K$87,$B31,Set!$B$8:$B$87,' Dashboard'!AU$8),IF($C$7=2028,COUNTIFS(Set!$O$8:$O$87,$B31,Set!$B$8:$B$87,' Dashboard'!AU$8),IF($C$7=2029, COUNTIFS(Set!$S$8:$S$87,$B31, Set!$B$8:$B$87,' Dashboard'!AU$8),IF($C$7=2030, COUNTIFS(Set!$W$8:$W$87,$B31, Set!$B$8:$B$87,' Dashboard'!AU$8), IF($C$7=2031, COUNTIFS(Set!$AA$8:$AA$87,$B31, Set!$B$8:$B$87,' Dashboard'!AU$8),IF($C$7=2032, COUNTIFS(Set!$AE$8:$AE$87,$B31, Set!$B$8:$B$87,' Dashboard'!AU$8), IF($C$7=2033, COUNTIFS(Set!$AI$8:$AI$87,$B31, Set!$B$8:$B$87,' Dashboard'!AU$8), IF($C$7=2034, COUNTIFS(Set!$AM$8:$AM$87,$B31, Set!$B$8:$B$87,' Dashboard'!AU$8), IF($C$7=2035,COUNTIFS(Set!$AQ$8:$AQ$87,$B31, Set!$B$8:$B$87,' Dashboard'!AU$8),0))))))))))</f>
        <v>0</v>
      </c>
      <c r="AV31" s="131">
        <f>IF($C$7=2026,COUNTIFS(Set!$G$8:$G$87,$B31,Set!$B$8:$B$87,AV$8),IF($C$7=2027,COUNTIFS(Set!$K$8:$K$87,$B31,Set!$B$8:$B$87,' Dashboard'!AV$8),IF($C$7=2028,COUNTIFS(Set!$O$8:$O$87,$B31,Set!$B$8:$B$87,' Dashboard'!AV$8),IF($C$7=2029, COUNTIFS(Set!$S$8:$S$87,$B31, Set!$B$8:$B$87,' Dashboard'!AV$8),IF($C$7=2030, COUNTIFS(Set!$W$8:$W$87,$B31, Set!$B$8:$B$87,' Dashboard'!AV$8), IF($C$7=2031, COUNTIFS(Set!$AA$8:$AA$87,$B31, Set!$B$8:$B$87,' Dashboard'!AV$8),IF($C$7=2032, COUNTIFS(Set!$AE$8:$AE$87,$B31, Set!$B$8:$B$87,' Dashboard'!AV$8), IF($C$7=2033, COUNTIFS(Set!$AI$8:$AI$87,$B31, Set!$B$8:$B$87,' Dashboard'!AV$8), IF($C$7=2034, COUNTIFS(Set!$AM$8:$AM$87,$B31, Set!$B$8:$B$87,' Dashboard'!AV$8), IF($C$7=2035,COUNTIFS(Set!$AQ$8:$AQ$87,$B31, Set!$B$8:$B$87,' Dashboard'!AV$8),0))))))))))</f>
        <v>0</v>
      </c>
      <c r="AX31" s="132">
        <f>IF($C$7=2026,COUNTIFS(Set!$G$8:$G$87,B31,Set!$C$8:$C$87,"=4"),IF($C$7=2027,COUNTIFS(Set!$K$8:$K$87,B31,Set!$C$8:$C$87,"=4"), IF($C$7=2028, COUNTIFS(Set!$O$8:$O$87,B31,Set!$C$8:$C$87,"=4"), IF($C$7=2029, COUNTIFS(Set!$S$8:$S$87,B31,Set!$C$8:$C$87,"=4"), IF($C$7=2030, COUNTIFS(Set!$W$8:$W$87,B31,Set!$C$8:$C$87,"=4"), IF($C$7=2031, COUNTIFS(Set!$AA$8:$AA$87,B31,Set!$C$8:$C$87,"=4"), IF($C$7=2032, COUNTIFS(Set!$AE$8:$AE$87,B31,Set!$C$8:$C$87,"=4"), IF($C$7=2033, COUNTIFS(Set!$AI$8:$AI$87,B31,Set!$C$8:$C$87,"=4"), IF($C$7=2034, COUNTIFS(Set!$AM$8:$AM$87,B31,Set!$C$8:$C$87,"=4"), IF($C$7=2035, COUNTIFS(Set!$AQ$8:$AQ$87,B31,Set!$C$8:$C$87,"=4"),0))))))))))</f>
        <v>0</v>
      </c>
      <c r="AY31" s="133">
        <f>IF($C$7=2026,COUNTIFS(Set!$G$8:$G$87,$B31,Set!$B$8:$B$87,AY$8),IF($C$7=2027,COUNTIFS(Set!$K$8:$K$87,$B31,Set!$B$8:$B$87,' Dashboard'!AY$8),IF($C$7=2028,COUNTIFS(Set!$O$8:$O$87,$B31,Set!$B$8:$B$87,' Dashboard'!AY$8),IF($C$7=2029, COUNTIFS(Set!$S$8:$S$87,$B31, Set!$B$8:$B$87,' Dashboard'!AY$8),IF($C$7=2030, COUNTIFS(Set!$W$8:$W$87,$B31, Set!$B$8:$B$87,' Dashboard'!AY$8), IF($C$7=2031, COUNTIFS(Set!$AA$8:$AA$87,$B31, Set!$B$8:$B$87,' Dashboard'!AY$8),IF($C$7=2032, COUNTIFS(Set!$AE$8:$AE$87,$B31, Set!$B$8:$B$87,' Dashboard'!AY$8), IF($C$7=2033, COUNTIFS(Set!$AI$8:$AI$87,$B31, Set!$B$8:$B$87,' Dashboard'!AY$8), IF($C$7=2034, COUNTIFS(Set!$AM$8:$AM$87,$B31, Set!$B$8:$B$87,' Dashboard'!AY$8), IF($C$7=2035,COUNTIFS(Set!$AQ$8:$AQ$87,$B31, Set!$B$8:$B$87,' Dashboard'!AY$8),0))))))))))</f>
        <v>0</v>
      </c>
      <c r="AZ31" s="133">
        <f>IF($C$7=2026,COUNTIFS(Set!$G$8:$G$87,$B31,Set!$B$8:$B$87,AZ$8),IF($C$7=2027,COUNTIFS(Set!$K$8:$K$87,$B31,Set!$B$8:$B$87,' Dashboard'!AZ$8),IF($C$7=2028,COUNTIFS(Set!$O$8:$O$87,$B31,Set!$B$8:$B$87,' Dashboard'!AZ$8),IF($C$7=2029, COUNTIFS(Set!$S$8:$S$87,$B31, Set!$B$8:$B$87,' Dashboard'!AZ$8),IF($C$7=2030, COUNTIFS(Set!$W$8:$W$87,$B31, Set!$B$8:$B$87,' Dashboard'!AZ$8), IF($C$7=2031, COUNTIFS(Set!$AA$8:$AA$87,$B31, Set!$B$8:$B$87,' Dashboard'!AZ$8),IF($C$7=2032, COUNTIFS(Set!$AE$8:$AE$87,$B31, Set!$B$8:$B$87,' Dashboard'!AZ$8), IF($C$7=2033, COUNTIFS(Set!$AI$8:$AI$87,$B31, Set!$B$8:$B$87,' Dashboard'!AZ$8), IF($C$7=2034, COUNTIFS(Set!$AM$8:$AM$87,$B31, Set!$B$8:$B$87,' Dashboard'!AZ$8), IF($C$7=2035,COUNTIFS(Set!$AQ$8:$AQ$87,$B31, Set!$B$8:$B$87,' Dashboard'!AZ$8),0))))))))))</f>
        <v>0</v>
      </c>
      <c r="BA31" s="133">
        <f>IF($C$7=2026,COUNTIFS(Set!$G$8:$G$87,$B31,Set!$B$8:$B$87,BA$8),IF($C$7=2027,COUNTIFS(Set!$K$8:$K$87,$B31,Set!$B$8:$B$87,' Dashboard'!BA$8),IF($C$7=2028,COUNTIFS(Set!$O$8:$O$87,$B31,Set!$B$8:$B$87,' Dashboard'!BA$8),IF($C$7=2029, COUNTIFS(Set!$S$8:$S$87,$B31, Set!$B$8:$B$87,' Dashboard'!BA$8),IF($C$7=2030, COUNTIFS(Set!$W$8:$W$87,$B31, Set!$B$8:$B$87,' Dashboard'!BA$8), IF($C$7=2031, COUNTIFS(Set!$AA$8:$AA$87,$B31, Set!$B$8:$B$87,' Dashboard'!BA$8),IF($C$7=2032, COUNTIFS(Set!$AE$8:$AE$87,$B31, Set!$B$8:$B$87,' Dashboard'!BA$8), IF($C$7=2033, COUNTIFS(Set!$AI$8:$AI$87,$B31, Set!$B$8:$B$87,' Dashboard'!BA$8), IF($C$7=2034, COUNTIFS(Set!$AM$8:$AM$87,$B31, Set!$B$8:$B$87,' Dashboard'!BA$8), IF($C$7=2035,COUNTIFS(Set!$AQ$8:$AQ$87,$B31, Set!$B$8:$B$87,' Dashboard'!BA$8),0))))))))))</f>
        <v>0</v>
      </c>
      <c r="BB31" s="133">
        <f>IF($C$7=2026,COUNTIFS(Set!$G$8:$G$87,$B31,Set!$B$8:$B$87,BB$8),IF($C$7=2027,COUNTIFS(Set!$K$8:$K$87,$B31,Set!$B$8:$B$87,' Dashboard'!BB$8),IF($C$7=2028,COUNTIFS(Set!$O$8:$O$87,$B31,Set!$B$8:$B$87,' Dashboard'!BB$8),IF($C$7=2029, COUNTIFS(Set!$S$8:$S$87,$B31, Set!$B$8:$B$87,' Dashboard'!BB$8),IF($C$7=2030, COUNTIFS(Set!$W$8:$W$87,$B31, Set!$B$8:$B$87,' Dashboard'!BB$8), IF($C$7=2031, COUNTIFS(Set!$AA$8:$AA$87,$B31, Set!$B$8:$B$87,' Dashboard'!BB$8),IF($C$7=2032, COUNTIFS(Set!$AE$8:$AE$87,$B31, Set!$B$8:$B$87,' Dashboard'!BB$8), IF($C$7=2033, COUNTIFS(Set!$AI$8:$AI$87,$B31, Set!$B$8:$B$87,' Dashboard'!BB$8), IF($C$7=2034, COUNTIFS(Set!$AM$8:$AM$87,$B31, Set!$B$8:$B$87,' Dashboard'!BB$8), IF($C$7=2035,COUNTIFS(Set!$AQ$8:$AQ$87,$B31, Set!$B$8:$B$87,' Dashboard'!BB$8),0))))))))))</f>
        <v>0</v>
      </c>
      <c r="BC31" s="133">
        <f>IF($C$7=2026,COUNTIFS(Set!$G$8:$G$87,$B31,Set!$B$8:$B$87,BC$8),IF($C$7=2027,COUNTIFS(Set!$K$8:$K$87,$B31,Set!$B$8:$B$87,' Dashboard'!BC$8),IF($C$7=2028,COUNTIFS(Set!$O$8:$O$87,$B31,Set!$B$8:$B$87,' Dashboard'!BC$8),IF($C$7=2029, COUNTIFS(Set!$S$8:$S$87,$B31, Set!$B$8:$B$87,' Dashboard'!BC$8),IF($C$7=2030, COUNTIFS(Set!$W$8:$W$87,$B31, Set!$B$8:$B$87,' Dashboard'!BC$8), IF($C$7=2031, COUNTIFS(Set!$AA$8:$AA$87,$B31, Set!$B$8:$B$87,' Dashboard'!BC$8),IF($C$7=2032, COUNTIFS(Set!$AE$8:$AE$87,$B31, Set!$B$8:$B$87,' Dashboard'!BC$8), IF($C$7=2033, COUNTIFS(Set!$AI$8:$AI$87,$B31, Set!$B$8:$B$87,' Dashboard'!BC$8), IF($C$7=2034, COUNTIFS(Set!$AM$8:$AM$87,$B31, Set!$B$8:$B$87,' Dashboard'!BC$8), IF($C$7=2035,COUNTIFS(Set!$AQ$8:$AQ$87,$B31, Set!$B$8:$B$87,' Dashboard'!BC$8),0))))))))))</f>
        <v>0</v>
      </c>
      <c r="BD31" s="133">
        <f>IF($C$7=2026,COUNTIFS(Set!$G$8:$G$87,$B31,Set!$B$8:$B$87,BD$8),IF($C$7=2027,COUNTIFS(Set!$K$8:$K$87,$B31,Set!$B$8:$B$87,' Dashboard'!BD$8),IF($C$7=2028,COUNTIFS(Set!$O$8:$O$87,$B31,Set!$B$8:$B$87,' Dashboard'!BD$8),IF($C$7=2029, COUNTIFS(Set!$S$8:$S$87,$B31, Set!$B$8:$B$87,' Dashboard'!BD$8),IF($C$7=2030, COUNTIFS(Set!$W$8:$W$87,$B31, Set!$B$8:$B$87,' Dashboard'!BD$8), IF($C$7=2031, COUNTIFS(Set!$AA$8:$AA$87,$B31, Set!$B$8:$B$87,' Dashboard'!BD$8),IF($C$7=2032, COUNTIFS(Set!$AE$8:$AE$87,$B31, Set!$B$8:$B$87,' Dashboard'!BD$8), IF($C$7=2033, COUNTIFS(Set!$AI$8:$AI$87,$B31, Set!$B$8:$B$87,' Dashboard'!BD$8), IF($C$7=2034, COUNTIFS(Set!$AM$8:$AM$87,$B31, Set!$B$8:$B$87,' Dashboard'!BD$8), IF($C$7=2035,COUNTIFS(Set!$AQ$8:$AQ$87,$B31, Set!$B$8:$B$87,' Dashboard'!BD$8),0))))))))))</f>
        <v>0</v>
      </c>
      <c r="BE31" s="133">
        <f>IF($C$7=2026,COUNTIFS(Set!$G$8:$G$87,$B31,Set!$B$8:$B$87,BE$8),IF($C$7=2027,COUNTIFS(Set!$K$8:$K$87,$B31,Set!$B$8:$B$87,' Dashboard'!BE$8),IF($C$7=2028,COUNTIFS(Set!$O$8:$O$87,$B31,Set!$B$8:$B$87,' Dashboard'!BE$8),IF($C$7=2029, COUNTIFS(Set!$S$8:$S$87,$B31, Set!$B$8:$B$87,' Dashboard'!BE$8),IF($C$7=2030, COUNTIFS(Set!$W$8:$W$87,$B31, Set!$B$8:$B$87,' Dashboard'!BE$8), IF($C$7=2031, COUNTIFS(Set!$AA$8:$AA$87,$B31, Set!$B$8:$B$87,' Dashboard'!BE$8),IF($C$7=2032, COUNTIFS(Set!$AE$8:$AE$87,$B31, Set!$B$8:$B$87,' Dashboard'!BE$8), IF($C$7=2033, COUNTIFS(Set!$AI$8:$AI$87,$B31, Set!$B$8:$B$87,' Dashboard'!BE$8), IF($C$7=2034, COUNTIFS(Set!$AM$8:$AM$87,$B31, Set!$B$8:$B$87,' Dashboard'!BE$8), IF($C$7=2035,COUNTIFS(Set!$AQ$8:$AQ$87,$B31, Set!$B$8:$B$87,' Dashboard'!BE$8),0))))))))))</f>
        <v>0</v>
      </c>
      <c r="BF31" s="133">
        <f>IF($C$7=2026,COUNTIFS(Set!$G$8:$G$87,$B31,Set!$B$8:$B$87,BF$8),IF($C$7=2027,COUNTIFS(Set!$K$8:$K$87,$B31,Set!$B$8:$B$87,' Dashboard'!BF$8),IF($C$7=2028,COUNTIFS(Set!$O$8:$O$87,$B31,Set!$B$8:$B$87,' Dashboard'!BF$8),IF($C$7=2029, COUNTIFS(Set!$S$8:$S$87,$B31, Set!$B$8:$B$87,' Dashboard'!BF$8),IF($C$7=2030, COUNTIFS(Set!$W$8:$W$87,$B31, Set!$B$8:$B$87,' Dashboard'!BF$8), IF($C$7=2031, COUNTIFS(Set!$AA$8:$AA$87,$B31, Set!$B$8:$B$87,' Dashboard'!BF$8),IF($C$7=2032, COUNTIFS(Set!$AE$8:$AE$87,$B31, Set!$B$8:$B$87,' Dashboard'!BF$8), IF($C$7=2033, COUNTIFS(Set!$AI$8:$AI$87,$B31, Set!$B$8:$B$87,' Dashboard'!BF$8), IF($C$7=2034, COUNTIFS(Set!$AM$8:$AM$87,$B31, Set!$B$8:$B$87,' Dashboard'!BF$8), IF($C$7=2035,COUNTIFS(Set!$AQ$8:$AQ$87,$B31, Set!$B$8:$B$87,' Dashboard'!BF$8),0))))))))))</f>
        <v>0</v>
      </c>
      <c r="BG31" s="133">
        <f>IF($C$7=2026,COUNTIFS(Set!$G$8:$G$87,$B31,Set!$B$8:$B$87,BG$8),IF($C$7=2027,COUNTIFS(Set!$K$8:$K$87,$B31,Set!$B$8:$B$87,' Dashboard'!BG$8),IF($C$7=2028,COUNTIFS(Set!$O$8:$O$87,$B31,Set!$B$8:$B$87,' Dashboard'!BG$8),IF($C$7=2029, COUNTIFS(Set!$S$8:$S$87,$B31, Set!$B$8:$B$87,' Dashboard'!BG$8),IF($C$7=2030, COUNTIFS(Set!$W$8:$W$87,$B31, Set!$B$8:$B$87,' Dashboard'!BG$8), IF($C$7=2031, COUNTIFS(Set!$AA$8:$AA$87,$B31, Set!$B$8:$B$87,' Dashboard'!BG$8),IF($C$7=2032, COUNTIFS(Set!$AE$8:$AE$87,$B31, Set!$B$8:$B$87,' Dashboard'!BG$8), IF($C$7=2033, COUNTIFS(Set!$AI$8:$AI$87,$B31, Set!$B$8:$B$87,' Dashboard'!BG$8), IF($C$7=2034, COUNTIFS(Set!$AM$8:$AM$87,$B31, Set!$B$8:$B$87,' Dashboard'!BG$8), IF($C$7=2035,COUNTIFS(Set!$AQ$8:$AQ$87,$B31, Set!$B$8:$B$87,' Dashboard'!BG$8),0))))))))))</f>
        <v>0</v>
      </c>
      <c r="BH31" s="133">
        <f>IF($C$7=2026,COUNTIFS(Set!$G$8:$G$87,$B31,Set!$B$8:$B$87,BH$8),IF($C$7=2027,COUNTIFS(Set!$K$8:$K$87,$B31,Set!$B$8:$B$87,' Dashboard'!BH$8),IF($C$7=2028,COUNTIFS(Set!$O$8:$O$87,$B31,Set!$B$8:$B$87,' Dashboard'!BH$8),IF($C$7=2029, COUNTIFS(Set!$S$8:$S$87,$B31, Set!$B$8:$B$87,' Dashboard'!BH$8),IF($C$7=2030, COUNTIFS(Set!$W$8:$W$87,$B31, Set!$B$8:$B$87,' Dashboard'!BH$8), IF($C$7=2031, COUNTIFS(Set!$AA$8:$AA$87,$B31, Set!$B$8:$B$87,' Dashboard'!BH$8),IF($C$7=2032, COUNTIFS(Set!$AE$8:$AE$87,$B31, Set!$B$8:$B$87,' Dashboard'!BH$8), IF($C$7=2033, COUNTIFS(Set!$AI$8:$AI$87,$B31, Set!$B$8:$B$87,' Dashboard'!BH$8), IF($C$7=2034, COUNTIFS(Set!$AM$8:$AM$87,$B31, Set!$B$8:$B$87,' Dashboard'!BH$8), IF($C$7=2035,COUNTIFS(Set!$AQ$8:$AQ$87,$B31, Set!$B$8:$B$87,' Dashboard'!BH$8),0))))))))))</f>
        <v>0</v>
      </c>
      <c r="BI31" s="133">
        <f>IF($C$7=2026,COUNTIFS(Set!$G$8:$G$87,$B31,Set!$B$8:$B$87,BI$8),IF($C$7=2027,COUNTIFS(Set!$K$8:$K$87,$B31,Set!$B$8:$B$87,' Dashboard'!BI$8),IF($C$7=2028,COUNTIFS(Set!$O$8:$O$87,$B31,Set!$B$8:$B$87,' Dashboard'!BI$8),IF($C$7=2029, COUNTIFS(Set!$S$8:$S$87,$B31, Set!$B$8:$B$87,' Dashboard'!BI$8),IF($C$7=2030, COUNTIFS(Set!$W$8:$W$87,$B31, Set!$B$8:$B$87,' Dashboard'!BI$8), IF($C$7=2031, COUNTIFS(Set!$AA$8:$AA$87,$B31, Set!$B$8:$B$87,' Dashboard'!BI$8),IF($C$7=2032, COUNTIFS(Set!$AE$8:$AE$87,$B31, Set!$B$8:$B$87,' Dashboard'!BI$8), IF($C$7=2033, COUNTIFS(Set!$AI$8:$AI$87,$B31, Set!$B$8:$B$87,' Dashboard'!BI$8), IF($C$7=2034, COUNTIFS(Set!$AM$8:$AM$87,$B31, Set!$B$8:$B$87,' Dashboard'!BI$8), IF($C$7=2035,COUNTIFS(Set!$AQ$8:$AQ$87,$B31, Set!$B$8:$B$87,' Dashboard'!BI$8),0))))))))))</f>
        <v>0</v>
      </c>
      <c r="BJ31" s="133">
        <f>IF($C$7=2026,COUNTIFS(Set!$G$8:$G$87,$B31,Set!$B$8:$B$87,BJ$8),IF($C$7=2027,COUNTIFS(Set!$K$8:$K$87,$B31,Set!$B$8:$B$87,' Dashboard'!BJ$8),IF($C$7=2028,COUNTIFS(Set!$O$8:$O$87,$B31,Set!$B$8:$B$87,' Dashboard'!BJ$8),IF($C$7=2029, COUNTIFS(Set!$S$8:$S$87,$B31, Set!$B$8:$B$87,' Dashboard'!BJ$8),IF($C$7=2030, COUNTIFS(Set!$W$8:$W$87,$B31, Set!$B$8:$B$87,' Dashboard'!BJ$8), IF($C$7=2031, COUNTIFS(Set!$AA$8:$AA$87,$B31, Set!$B$8:$B$87,' Dashboard'!BJ$8),IF($C$7=2032, COUNTIFS(Set!$AE$8:$AE$87,$B31, Set!$B$8:$B$87,' Dashboard'!BJ$8), IF($C$7=2033, COUNTIFS(Set!$AI$8:$AI$87,$B31, Set!$B$8:$B$87,' Dashboard'!BJ$8), IF($C$7=2034, COUNTIFS(Set!$AM$8:$AM$87,$B31, Set!$B$8:$B$87,' Dashboard'!BJ$8), IF($C$7=2035,COUNTIFS(Set!$AQ$8:$AQ$87,$B31, Set!$B$8:$B$87,' Dashboard'!BJ$8),0))))))))))</f>
        <v>0</v>
      </c>
      <c r="BK31" s="133">
        <f>IF($C$7=2026,COUNTIFS(Set!$G$8:$G$87,$B31,Set!$B$8:$B$87,BK$8),IF($C$7=2027,COUNTIFS(Set!$K$8:$K$87,$B31,Set!$B$8:$B$87,' Dashboard'!BK$8),IF($C$7=2028,COUNTIFS(Set!$O$8:$O$87,$B31,Set!$B$8:$B$87,' Dashboard'!BK$8),IF($C$7=2029, COUNTIFS(Set!$S$8:$S$87,$B31, Set!$B$8:$B$87,' Dashboard'!BK$8),IF($C$7=2030, COUNTIFS(Set!$W$8:$W$87,$B31, Set!$B$8:$B$87,' Dashboard'!BK$8), IF($C$7=2031, COUNTIFS(Set!$AA$8:$AA$87,$B31, Set!$B$8:$B$87,' Dashboard'!BK$8),IF($C$7=2032, COUNTIFS(Set!$AE$8:$AE$87,$B31, Set!$B$8:$B$87,' Dashboard'!BK$8), IF($C$7=2033, COUNTIFS(Set!$AI$8:$AI$87,$B31, Set!$B$8:$B$87,' Dashboard'!BK$8), IF($C$7=2034, COUNTIFS(Set!$AM$8:$AM$87,$B31, Set!$B$8:$B$87,' Dashboard'!BK$8), IF($C$7=2035,COUNTIFS(Set!$AQ$8:$AQ$87,$B31, Set!$B$8:$B$87,' Dashboard'!BK$8),0))))))))))</f>
        <v>0</v>
      </c>
      <c r="BL31" s="133">
        <f>IF($C$7=2026,COUNTIFS(Set!$G$8:$G$87,$B31,Set!$B$8:$B$87,BL$8),IF($C$7=2027,COUNTIFS(Set!$K$8:$K$87,$B31,Set!$B$8:$B$87,' Dashboard'!BL$8),IF($C$7=2028,COUNTIFS(Set!$O$8:$O$87,$B31,Set!$B$8:$B$87,' Dashboard'!BL$8),IF($C$7=2029, COUNTIFS(Set!$S$8:$S$87,$B31, Set!$B$8:$B$87,' Dashboard'!BL$8),IF($C$7=2030, COUNTIFS(Set!$W$8:$W$87,$B31, Set!$B$8:$B$87,' Dashboard'!BL$8), IF($C$7=2031, COUNTIFS(Set!$AA$8:$AA$87,$B31, Set!$B$8:$B$87,' Dashboard'!BL$8),IF($C$7=2032, COUNTIFS(Set!$AE$8:$AE$87,$B31, Set!$B$8:$B$87,' Dashboard'!BL$8), IF($C$7=2033, COUNTIFS(Set!$AI$8:$AI$87,$B31, Set!$B$8:$B$87,' Dashboard'!BL$8), IF($C$7=2034, COUNTIFS(Set!$AM$8:$AM$87,$B31, Set!$B$8:$B$87,' Dashboard'!BL$8), IF($C$7=2035,COUNTIFS(Set!$AQ$8:$AQ$87,$B31, Set!$B$8:$B$87,' Dashboard'!BL$8),0))))))))))</f>
        <v>0</v>
      </c>
      <c r="BM31" s="133">
        <f>IF($C$7=2026,COUNTIFS(Set!$G$8:$G$87,$B31,Set!$B$8:$B$87,BM$8),IF($C$7=2027,COUNTIFS(Set!$K$8:$K$87,$B31,Set!$B$8:$B$87,' Dashboard'!BM$8),IF($C$7=2028,COUNTIFS(Set!$O$8:$O$87,$B31,Set!$B$8:$B$87,' Dashboard'!BM$8),IF($C$7=2029, COUNTIFS(Set!$S$8:$S$87,$B31, Set!$B$8:$B$87,' Dashboard'!BM$8),IF($C$7=2030, COUNTIFS(Set!$W$8:$W$87,$B31, Set!$B$8:$B$87,' Dashboard'!BM$8), IF($C$7=2031, COUNTIFS(Set!$AA$8:$AA$87,$B31, Set!$B$8:$B$87,' Dashboard'!BM$8),IF($C$7=2032, COUNTIFS(Set!$AE$8:$AE$87,$B31, Set!$B$8:$B$87,' Dashboard'!BM$8), IF($C$7=2033, COUNTIFS(Set!$AI$8:$AI$87,$B31, Set!$B$8:$B$87,' Dashboard'!BM$8), IF($C$7=2034, COUNTIFS(Set!$AM$8:$AM$87,$B31, Set!$B$8:$B$87,' Dashboard'!BM$8), IF($C$7=2035,COUNTIFS(Set!$AQ$8:$AQ$87,$B31, Set!$B$8:$B$87,' Dashboard'!BM$8),0))))))))))</f>
        <v>0</v>
      </c>
      <c r="BN31" s="133">
        <f>IF($C$7=2026,COUNTIFS(Set!$G$8:$G$87,$B31,Set!$B$8:$B$87,BN$8),IF($C$7=2027,COUNTIFS(Set!$K$8:$K$87,$B31,Set!$B$8:$B$87,' Dashboard'!BN$8),IF($C$7=2028,COUNTIFS(Set!$O$8:$O$87,$B31,Set!$B$8:$B$87,' Dashboard'!BN$8),IF($C$7=2029, COUNTIFS(Set!$S$8:$S$87,$B31, Set!$B$8:$B$87,' Dashboard'!BN$8),IF($C$7=2030, COUNTIFS(Set!$W$8:$W$87,$B31, Set!$B$8:$B$87,' Dashboard'!BN$8), IF($C$7=2031, COUNTIFS(Set!$AA$8:$AA$87,$B31, Set!$B$8:$B$87,' Dashboard'!BN$8),IF($C$7=2032, COUNTIFS(Set!$AE$8:$AE$87,$B31, Set!$B$8:$B$87,' Dashboard'!BN$8), IF($C$7=2033, COUNTIFS(Set!$AI$8:$AI$87,$B31, Set!$B$8:$B$87,' Dashboard'!BN$8), IF($C$7=2034, COUNTIFS(Set!$AM$8:$AM$87,$B31, Set!$B$8:$B$87,' Dashboard'!BN$8), IF($C$7=2035,COUNTIFS(Set!$AQ$8:$AQ$87,$B31, Set!$B$8:$B$87,' Dashboard'!BN$8),0))))))))))</f>
        <v>0</v>
      </c>
      <c r="BP31" s="126">
        <f>IF($C$7=2026,COUNTIFS(Set!$G$8:$G$87,B31,Set!$C$8:$C$87,"=5"),IF($C$7=2027,COUNTIFS(Set!$K$8:$K$87,B31,Set!$C$8:$C$87,"=5"), IF($C$7=2028, COUNTIFS(Set!$O$8:$O$87,B31,Set!$C$8:$C$87,"=5"), IF($C$7=2029, COUNTIFS(Set!$S$8:$S$87,B31,Set!$C$8:$C$87,"=5"), IF($C$7=2030, COUNTIFS(Set!$W$8:$W$87,B31,Set!$C$8:$C$87,"=5"), IF($C$7=2031, COUNTIFS(Set!$AA$8:$AA$87,B31,Set!$C$8:$C$87,"=5"), IF($C$7=2032, COUNTIFS(Set!$AE$8:$AE$87,B31,Set!$C$8:$C$87,"=5"), IF($C$7=2033, COUNTIFS(Set!$AI$8:$AI$87,B31,Set!$C$8:$C$87,"=5"), IF($C$7=2034, COUNTIFS(Set!$AM$8:$AM$87,B31,Set!$C$8:$C$87,"=5"), IF($C$7=2035, COUNTIFS(Set!$AQ$8:$AQ$87,B31,Set!$C$8:$C$87,"=5"),0))))))))))</f>
        <v>0</v>
      </c>
      <c r="BQ31" s="131">
        <f>IF($C$7=2026,COUNTIFS(Set!$G$8:$G$87,$B31,Set!$B$8:$B$87,BQ$8),IF($C$7=2027,COUNTIFS(Set!$K$8:$K$87,$B31,Set!$B$8:$B$87,' Dashboard'!BQ$8),IF($C$7=2028,COUNTIFS(Set!$O$8:$O$87,$B31,Set!$B$8:$B$87,' Dashboard'!BQ$8),IF($C$7=2029, COUNTIFS(Set!$S$8:$S$87,$B31, Set!$B$8:$B$87,' Dashboard'!BQ$8),IF($C$7=2030, COUNTIFS(Set!$W$8:$W$87,$B31, Set!$B$8:$B$87,' Dashboard'!BQ$8), IF($C$7=2031, COUNTIFS(Set!$AA$8:$AA$87,$B31, Set!$B$8:$B$87,' Dashboard'!BQ$8),IF($C$7=2032, COUNTIFS(Set!$AE$8:$AE$87,$B31, Set!$B$8:$B$87,' Dashboard'!BQ$8), IF($C$7=2033, COUNTIFS(Set!$AI$8:$AI$87,$B31, Set!$B$8:$B$87,' Dashboard'!BQ$8), IF($C$7=2034, COUNTIFS(Set!$AM$8:$AM$87,$B31, Set!$B$8:$B$87,' Dashboard'!BQ$8), IF($C$7=2035,COUNTIFS(Set!$AQ$8:$AQ$87,$B31, Set!$B$8:$B$87,' Dashboard'!BQ$8),0))))))))))</f>
        <v>0</v>
      </c>
      <c r="BR31" s="131">
        <f>IF($C$7=2026,COUNTIFS(Set!$G$8:$G$87,$B31,Set!$B$8:$B$87,BR$8),IF($C$7=2027,COUNTIFS(Set!$K$8:$K$87,$B31,Set!$B$8:$B$87,' Dashboard'!BR$8),IF($C$7=2028,COUNTIFS(Set!$O$8:$O$87,$B31,Set!$B$8:$B$87,' Dashboard'!BR$8),IF($C$7=2029, COUNTIFS(Set!$S$8:$S$87,$B31, Set!$B$8:$B$87,' Dashboard'!BR$8),IF($C$7=2030, COUNTIFS(Set!$W$8:$W$87,$B31, Set!$B$8:$B$87,' Dashboard'!BR$8), IF($C$7=2031, COUNTIFS(Set!$AA$8:$AA$87,$B31, Set!$B$8:$B$87,' Dashboard'!BR$8),IF($C$7=2032, COUNTIFS(Set!$AE$8:$AE$87,$B31, Set!$B$8:$B$87,' Dashboard'!BR$8), IF($C$7=2033, COUNTIFS(Set!$AI$8:$AI$87,$B31, Set!$B$8:$B$87,' Dashboard'!BR$8), IF($C$7=2034, COUNTIFS(Set!$AM$8:$AM$87,$B31, Set!$B$8:$B$87,' Dashboard'!BR$8), IF($C$7=2035,COUNTIFS(Set!$AQ$8:$AQ$87,$B31, Set!$B$8:$B$87,' Dashboard'!BR$8),0))))))))))</f>
        <v>0</v>
      </c>
      <c r="BS31" s="131">
        <f>IF($C$7=2026,COUNTIFS(Set!$G$8:$G$87,$B31,Set!$B$8:$B$87,BS$8),IF($C$7=2027,COUNTIFS(Set!$K$8:$K$87,$B31,Set!$B$8:$B$87,' Dashboard'!BS$8),IF($C$7=2028,COUNTIFS(Set!$O$8:$O$87,$B31,Set!$B$8:$B$87,' Dashboard'!BS$8),IF($C$7=2029, COUNTIFS(Set!$S$8:$S$87,$B31, Set!$B$8:$B$87,' Dashboard'!BS$8),IF($C$7=2030, COUNTIFS(Set!$W$8:$W$87,$B31, Set!$B$8:$B$87,' Dashboard'!BS$8), IF($C$7=2031, COUNTIFS(Set!$AA$8:$AA$87,$B31, Set!$B$8:$B$87,' Dashboard'!BS$8),IF($C$7=2032, COUNTIFS(Set!$AE$8:$AE$87,$B31, Set!$B$8:$B$87,' Dashboard'!BS$8), IF($C$7=2033, COUNTIFS(Set!$AI$8:$AI$87,$B31, Set!$B$8:$B$87,' Dashboard'!BS$8), IF($C$7=2034, COUNTIFS(Set!$AM$8:$AM$87,$B31, Set!$B$8:$B$87,' Dashboard'!BS$8), IF($C$7=2035,COUNTIFS(Set!$AQ$8:$AQ$87,$B31, Set!$B$8:$B$87,' Dashboard'!BS$8),0))))))))))</f>
        <v>0</v>
      </c>
      <c r="BT31" s="131">
        <f>IF($C$7=2026,COUNTIFS(Set!$G$8:$G$87,$B31,Set!$B$8:$B$87,BT$8),IF($C$7=2027,COUNTIFS(Set!$K$8:$K$87,$B31,Set!$B$8:$B$87,' Dashboard'!BT$8),IF($C$7=2028,COUNTIFS(Set!$O$8:$O$87,$B31,Set!$B$8:$B$87,' Dashboard'!BT$8),IF($C$7=2029, COUNTIFS(Set!$S$8:$S$87,$B31, Set!$B$8:$B$87,' Dashboard'!BT$8),IF($C$7=2030, COUNTIFS(Set!$W$8:$W$87,$B31, Set!$B$8:$B$87,' Dashboard'!BT$8), IF($C$7=2031, COUNTIFS(Set!$AA$8:$AA$87,$B31, Set!$B$8:$B$87,' Dashboard'!BT$8),IF($C$7=2032, COUNTIFS(Set!$AE$8:$AE$87,$B31, Set!$B$8:$B$87,' Dashboard'!BT$8), IF($C$7=2033, COUNTIFS(Set!$AI$8:$AI$87,$B31, Set!$B$8:$B$87,' Dashboard'!BT$8), IF($C$7=2034, COUNTIFS(Set!$AM$8:$AM$87,$B31, Set!$B$8:$B$87,' Dashboard'!BT$8), IF($C$7=2035,COUNTIFS(Set!$AQ$8:$AQ$87,$B31, Set!$B$8:$B$87,' Dashboard'!BT$8),0))))))))))</f>
        <v>0</v>
      </c>
      <c r="BU31" s="131">
        <f>IF($C$7=2026,COUNTIFS(Set!$G$8:$G$87,$B31,Set!$B$8:$B$87,BU$8),IF($C$7=2027,COUNTIFS(Set!$K$8:$K$87,$B31,Set!$B$8:$B$87,' Dashboard'!BU$8),IF($C$7=2028,COUNTIFS(Set!$O$8:$O$87,$B31,Set!$B$8:$B$87,' Dashboard'!BU$8),IF($C$7=2029, COUNTIFS(Set!$S$8:$S$87,$B31, Set!$B$8:$B$87,' Dashboard'!BU$8),IF($C$7=2030, COUNTIFS(Set!$W$8:$W$87,$B31, Set!$B$8:$B$87,' Dashboard'!BU$8), IF($C$7=2031, COUNTIFS(Set!$AA$8:$AA$87,$B31, Set!$B$8:$B$87,' Dashboard'!BU$8),IF($C$7=2032, COUNTIFS(Set!$AE$8:$AE$87,$B31, Set!$B$8:$B$87,' Dashboard'!BU$8), IF($C$7=2033, COUNTIFS(Set!$AI$8:$AI$87,$B31, Set!$B$8:$B$87,' Dashboard'!BU$8), IF($C$7=2034, COUNTIFS(Set!$AM$8:$AM$87,$B31, Set!$B$8:$B$87,' Dashboard'!BU$8), IF($C$7=2035,COUNTIFS(Set!$AQ$8:$AQ$87,$B31, Set!$B$8:$B$87,' Dashboard'!BU$8),0))))))))))</f>
        <v>0</v>
      </c>
      <c r="BV31" s="131">
        <f>IF($C$7=2026,COUNTIFS(Set!$G$8:$G$87,$B31,Set!$B$8:$B$87,BV$8),IF($C$7=2027,COUNTIFS(Set!$K$8:$K$87,$B31,Set!$B$8:$B$87,' Dashboard'!BV$8),IF($C$7=2028,COUNTIFS(Set!$O$8:$O$87,$B31,Set!$B$8:$B$87,' Dashboard'!BV$8),IF($C$7=2029, COUNTIFS(Set!$S$8:$S$87,$B31, Set!$B$8:$B$87,' Dashboard'!BV$8),IF($C$7=2030, COUNTIFS(Set!$W$8:$W$87,$B31, Set!$B$8:$B$87,' Dashboard'!BV$8), IF($C$7=2031, COUNTIFS(Set!$AA$8:$AA$87,$B31, Set!$B$8:$B$87,' Dashboard'!BV$8),IF($C$7=2032, COUNTIFS(Set!$AE$8:$AE$87,$B31, Set!$B$8:$B$87,' Dashboard'!BV$8), IF($C$7=2033, COUNTIFS(Set!$AI$8:$AI$87,$B31, Set!$B$8:$B$87,' Dashboard'!BV$8), IF($C$7=2034, COUNTIFS(Set!$AM$8:$AM$87,$B31, Set!$B$8:$B$87,' Dashboard'!BV$8), IF($C$7=2035,COUNTIFS(Set!$AQ$8:$AQ$87,$B31, Set!$B$8:$B$87,' Dashboard'!BV$8),0))))))))))</f>
        <v>0</v>
      </c>
      <c r="BW31" s="131">
        <f>IF($C$7=2026,COUNTIFS(Set!$G$8:$G$87,$B31,Set!$B$8:$B$87,BW$8),IF($C$7=2027,COUNTIFS(Set!$K$8:$K$87,$B31,Set!$B$8:$B$87,' Dashboard'!BW$8),IF($C$7=2028,COUNTIFS(Set!$O$8:$O$87,$B31,Set!$B$8:$B$87,' Dashboard'!BW$8),IF($C$7=2029, COUNTIFS(Set!$S$8:$S$87,$B31, Set!$B$8:$B$87,' Dashboard'!BW$8),IF($C$7=2030, COUNTIFS(Set!$W$8:$W$87,$B31, Set!$B$8:$B$87,' Dashboard'!BW$8), IF($C$7=2031, COUNTIFS(Set!$AA$8:$AA$87,$B31, Set!$B$8:$B$87,' Dashboard'!BW$8),IF($C$7=2032, COUNTIFS(Set!$AE$8:$AE$87,$B31, Set!$B$8:$B$87,' Dashboard'!BW$8), IF($C$7=2033, COUNTIFS(Set!$AI$8:$AI$87,$B31, Set!$B$8:$B$87,' Dashboard'!BW$8), IF($C$7=2034, COUNTIFS(Set!$AM$8:$AM$87,$B31, Set!$B$8:$B$87,' Dashboard'!BW$8), IF($C$7=2035,COUNTIFS(Set!$AQ$8:$AQ$87,$B31, Set!$B$8:$B$87,' Dashboard'!BW$8),0))))))))))</f>
        <v>0</v>
      </c>
      <c r="BX31" s="131">
        <f>IF($C$7=2026,COUNTIFS(Set!$G$8:$G$87,$B31,Set!$B$8:$B$87,BX$8),IF($C$7=2027,COUNTIFS(Set!$K$8:$K$87,$B31,Set!$B$8:$B$87,' Dashboard'!BX$8),IF($C$7=2028,COUNTIFS(Set!$O$8:$O$87,$B31,Set!$B$8:$B$87,' Dashboard'!BX$8),IF($C$7=2029, COUNTIFS(Set!$S$8:$S$87,$B31, Set!$B$8:$B$87,' Dashboard'!BX$8),IF($C$7=2030, COUNTIFS(Set!$W$8:$W$87,$B31, Set!$B$8:$B$87,' Dashboard'!BX$8), IF($C$7=2031, COUNTIFS(Set!$AA$8:$AA$87,$B31, Set!$B$8:$B$87,' Dashboard'!BX$8),IF($C$7=2032, COUNTIFS(Set!$AE$8:$AE$87,$B31, Set!$B$8:$B$87,' Dashboard'!BX$8), IF($C$7=2033, COUNTIFS(Set!$AI$8:$AI$87,$B31, Set!$B$8:$B$87,' Dashboard'!BX$8), IF($C$7=2034, COUNTIFS(Set!$AM$8:$AM$87,$B31, Set!$B$8:$B$87,' Dashboard'!BX$8), IF($C$7=2035,COUNTIFS(Set!$AQ$8:$AQ$87,$B31, Set!$B$8:$B$87,' Dashboard'!BX$8),0))))))))))</f>
        <v>0</v>
      </c>
      <c r="BY31" s="131">
        <f>IF($C$7=2026,COUNTIFS(Set!$G$8:$G$87,$B31,Set!$B$8:$B$87,BY$8),IF($C$7=2027,COUNTIFS(Set!$K$8:$K$87,$B31,Set!$B$8:$B$87,' Dashboard'!BY$8),IF($C$7=2028,COUNTIFS(Set!$O$8:$O$87,$B31,Set!$B$8:$B$87,' Dashboard'!BY$8),IF($C$7=2029, COUNTIFS(Set!$S$8:$S$87,$B31, Set!$B$8:$B$87,' Dashboard'!BY$8),IF($C$7=2030, COUNTIFS(Set!$W$8:$W$87,$B31, Set!$B$8:$B$87,' Dashboard'!BY$8), IF($C$7=2031, COUNTIFS(Set!$AA$8:$AA$87,$B31, Set!$B$8:$B$87,' Dashboard'!BY$8),IF($C$7=2032, COUNTIFS(Set!$AE$8:$AE$87,$B31, Set!$B$8:$B$87,' Dashboard'!BY$8), IF($C$7=2033, COUNTIFS(Set!$AI$8:$AI$87,$B31, Set!$B$8:$B$87,' Dashboard'!BY$8), IF($C$7=2034, COUNTIFS(Set!$AM$8:$AM$87,$B31, Set!$B$8:$B$87,' Dashboard'!BY$8), IF($C$7=2035,COUNTIFS(Set!$AQ$8:$AQ$87,$B31, Set!$B$8:$B$87,' Dashboard'!BY$8),0))))))))))</f>
        <v>0</v>
      </c>
      <c r="BZ31" s="131">
        <f>IF($C$7=2026,COUNTIFS(Set!$G$8:$G$87,$B31,Set!$B$8:$B$87,BZ$8),IF($C$7=2027,COUNTIFS(Set!$K$8:$K$87,$B31,Set!$B$8:$B$87,' Dashboard'!BZ$8),IF($C$7=2028,COUNTIFS(Set!$O$8:$O$87,$B31,Set!$B$8:$B$87,' Dashboard'!BZ$8),IF($C$7=2029, COUNTIFS(Set!$S$8:$S$87,$B31, Set!$B$8:$B$87,' Dashboard'!BZ$8),IF($C$7=2030, COUNTIFS(Set!$W$8:$W$87,$B31, Set!$B$8:$B$87,' Dashboard'!BZ$8), IF($C$7=2031, COUNTIFS(Set!$AA$8:$AA$87,$B31, Set!$B$8:$B$87,' Dashboard'!BZ$8),IF($C$7=2032, COUNTIFS(Set!$AE$8:$AE$87,$B31, Set!$B$8:$B$87,' Dashboard'!BZ$8), IF($C$7=2033, COUNTIFS(Set!$AI$8:$AI$87,$B31, Set!$B$8:$B$87,' Dashboard'!BZ$8), IF($C$7=2034, COUNTIFS(Set!$AM$8:$AM$87,$B31, Set!$B$8:$B$87,' Dashboard'!BZ$8), IF($C$7=2035,COUNTIFS(Set!$AQ$8:$AQ$87,$B31, Set!$B$8:$B$87,' Dashboard'!BZ$8),0))))))))))</f>
        <v>0</v>
      </c>
      <c r="CA31" s="131">
        <f>IF($C$7=2026,COUNTIFS(Set!$G$8:$G$87,$B31,Set!$B$8:$B$87,CA$8),IF($C$7=2027,COUNTIFS(Set!$K$8:$K$87,$B31,Set!$B$8:$B$87,' Dashboard'!CA$8),IF($C$7=2028,COUNTIFS(Set!$O$8:$O$87,$B31,Set!$B$8:$B$87,' Dashboard'!CA$8),IF($C$7=2029, COUNTIFS(Set!$S$8:$S$87,$B31, Set!$B$8:$B$87,' Dashboard'!CA$8),IF($C$7=2030, COUNTIFS(Set!$W$8:$W$87,$B31, Set!$B$8:$B$87,' Dashboard'!CA$8), IF($C$7=2031, COUNTIFS(Set!$AA$8:$AA$87,$B31, Set!$B$8:$B$87,' Dashboard'!CA$8),IF($C$7=2032, COUNTIFS(Set!$AE$8:$AE$87,$B31, Set!$B$8:$B$87,' Dashboard'!CA$8), IF($C$7=2033, COUNTIFS(Set!$AI$8:$AI$87,$B31, Set!$B$8:$B$87,' Dashboard'!CA$8), IF($C$7=2034, COUNTIFS(Set!$AM$8:$AM$87,$B31, Set!$B$8:$B$87,' Dashboard'!CA$8), IF($C$7=2035,COUNTIFS(Set!$AQ$8:$AQ$87,$B31, Set!$B$8:$B$87,' Dashboard'!CA$8),0))))))))))</f>
        <v>0</v>
      </c>
      <c r="CB31" s="131">
        <f>IF($C$7=2026,COUNTIFS(Set!$G$8:$G$87,$B31,Set!$B$8:$B$87,CB$8),IF($C$7=2027,COUNTIFS(Set!$K$8:$K$87,$B31,Set!$B$8:$B$87,' Dashboard'!CB$8),IF($C$7=2028,COUNTIFS(Set!$O$8:$O$87,$B31,Set!$B$8:$B$87,' Dashboard'!CB$8),IF($C$7=2029, COUNTIFS(Set!$S$8:$S$87,$B31, Set!$B$8:$B$87,' Dashboard'!CB$8),IF($C$7=2030, COUNTIFS(Set!$W$8:$W$87,$B31, Set!$B$8:$B$87,' Dashboard'!CB$8), IF($C$7=2031, COUNTIFS(Set!$AA$8:$AA$87,$B31, Set!$B$8:$B$87,' Dashboard'!CB$8),IF($C$7=2032, COUNTIFS(Set!$AE$8:$AE$87,$B31, Set!$B$8:$B$87,' Dashboard'!CB$8), IF($C$7=2033, COUNTIFS(Set!$AI$8:$AI$87,$B31, Set!$B$8:$B$87,' Dashboard'!CB$8), IF($C$7=2034, COUNTIFS(Set!$AM$8:$AM$87,$B31, Set!$B$8:$B$87,' Dashboard'!CB$8), IF($C$7=2035,COUNTIFS(Set!$AQ$8:$AQ$87,$B31, Set!$B$8:$B$87,' Dashboard'!CB$8),0))))))))))</f>
        <v>0</v>
      </c>
      <c r="CC31" s="131">
        <f>IF($C$7=2026,COUNTIFS(Set!$G$8:$G$87,$B31,Set!$B$8:$B$87,CC$8),IF($C$7=2027,COUNTIFS(Set!$K$8:$K$87,$B31,Set!$B$8:$B$87,' Dashboard'!CC$8),IF($C$7=2028,COUNTIFS(Set!$O$8:$O$87,$B31,Set!$B$8:$B$87,' Dashboard'!CC$8),IF($C$7=2029, COUNTIFS(Set!$S$8:$S$87,$B31, Set!$B$8:$B$87,' Dashboard'!CC$8),IF($C$7=2030, COUNTIFS(Set!$W$8:$W$87,$B31, Set!$B$8:$B$87,' Dashboard'!CC$8), IF($C$7=2031, COUNTIFS(Set!$AA$8:$AA$87,$B31, Set!$B$8:$B$87,' Dashboard'!CC$8),IF($C$7=2032, COUNTIFS(Set!$AE$8:$AE$87,$B31, Set!$B$8:$B$87,' Dashboard'!CC$8), IF($C$7=2033, COUNTIFS(Set!$AI$8:$AI$87,$B31, Set!$B$8:$B$87,' Dashboard'!CC$8), IF($C$7=2034, COUNTIFS(Set!$AM$8:$AM$87,$B31, Set!$B$8:$B$87,' Dashboard'!CC$8), IF($C$7=2035,COUNTIFS(Set!$AQ$8:$AQ$87,$B31, Set!$B$8:$B$87,' Dashboard'!CC$8),0))))))))))</f>
        <v>0</v>
      </c>
      <c r="CE31" s="132">
        <f>IF($C$7=2026,COUNTIFS(Set!$G$8:$G$87,B31,Set!$C$8:$C$87,"=6"),IF($C$7=2027,COUNTIFS(Set!$K$8:$K$87,B31,Set!$C$8:$C$87,"=6"), IF($C$7=2028, COUNTIFS(Set!$O$8:$O$87,B31,Set!$C$8:$C$87,"=6"), IF($C$7=2029, COUNTIFS(Set!$S$8:$S$87,B31,Set!$C$8:$C$87,"=6"), IF($C$7=2030, COUNTIFS(Set!$W$8:$W$87,B31,Set!$C$8:$C$87,"=6"), IF($C$7=2031, COUNTIFS(Set!$AA$8:$AA$87,B31,Set!$C$8:$C$87,"=6"), IF($C$7=2032, COUNTIFS(Set!$AE$8:$AE$87,B31,Set!$C$8:$C$87,"=6"), IF($C$7=2033, COUNTIFS(Set!$AI$8:$AI$87,B31,Set!$C$8:$C$87,"=6"), IF($C$7=2034, COUNTIFS(Set!$AM$8:$AM$87,B31,Set!$C$8:$C$87,"=6"), IF($C$7=2035, COUNTIFS(Set!$AQ$8:$AQ$87,B31,Set!$C$8:$C$87,"=6"),0))))))))))</f>
        <v>0</v>
      </c>
      <c r="CF31" s="133">
        <f>IF($C$7=2026,COUNTIFS(Set!$G$8:$G$87,$B31,Set!$B$8:$B$87,CF$8),IF($C$7=2027,COUNTIFS(Set!$K$8:$K$87,$B31,Set!$B$8:$B$87,' Dashboard'!CF$8),IF($C$7=2028,COUNTIFS(Set!$O$8:$O$87,$B31,Set!$B$8:$B$87,' Dashboard'!CF$8),IF($C$7=2029, COUNTIFS(Set!$S$8:$S$87,$B31, Set!$B$8:$B$87,' Dashboard'!CF$8),IF($C$7=2030, COUNTIFS(Set!$W$8:$W$87,$B31, Set!$B$8:$B$87,' Dashboard'!CF$8), IF($C$7=2031, COUNTIFS(Set!$AA$8:$AA$87,$B31, Set!$B$8:$B$87,' Dashboard'!CF$8),IF($C$7=2032, COUNTIFS(Set!$AE$8:$AE$87,$B31, Set!$B$8:$B$87,' Dashboard'!CF$8), IF($C$7=2033, COUNTIFS(Set!$AI$8:$AI$87,$B31, Set!$B$8:$B$87,' Dashboard'!CF$8), IF($C$7=2034, COUNTIFS(Set!$AM$8:$AM$87,$B31, Set!$B$8:$B$87,' Dashboard'!CF$8), IF($C$7=2035,COUNTIFS(Set!$AQ$8:$AQ$87,$B31, Set!$B$8:$B$87,' Dashboard'!CF$8),0))))))))))</f>
        <v>0</v>
      </c>
      <c r="CG31" s="133">
        <f>IF($C$7=2026,COUNTIFS(Set!$G$8:$G$87,$B31,Set!$B$8:$B$87,CG$8),IF($C$7=2027,COUNTIFS(Set!$K$8:$K$87,$B31,Set!$B$8:$B$87,' Dashboard'!CG$8),IF($C$7=2028,COUNTIFS(Set!$O$8:$O$87,$B31,Set!$B$8:$B$87,' Dashboard'!CG$8),IF($C$7=2029, COUNTIFS(Set!$S$8:$S$87,$B31, Set!$B$8:$B$87,' Dashboard'!CG$8),IF($C$7=2030, COUNTIFS(Set!$W$8:$W$87,$B31, Set!$B$8:$B$87,' Dashboard'!CG$8), IF($C$7=2031, COUNTIFS(Set!$AA$8:$AA$87,$B31, Set!$B$8:$B$87,' Dashboard'!CG$8),IF($C$7=2032, COUNTIFS(Set!$AE$8:$AE$87,$B31, Set!$B$8:$B$87,' Dashboard'!CG$8), IF($C$7=2033, COUNTIFS(Set!$AI$8:$AI$87,$B31, Set!$B$8:$B$87,' Dashboard'!CG$8), IF($C$7=2034, COUNTIFS(Set!$AM$8:$AM$87,$B31, Set!$B$8:$B$87,' Dashboard'!CG$8), IF($C$7=2035,COUNTIFS(Set!$AQ$8:$AQ$87,$B31, Set!$B$8:$B$87,' Dashboard'!CG$8),0))))))))))</f>
        <v>0</v>
      </c>
      <c r="CH31" s="133">
        <f>IF($C$7=2026,COUNTIFS(Set!$G$8:$G$87,$B31,Set!$B$8:$B$87,CH$8),IF($C$7=2027,COUNTIFS(Set!$K$8:$K$87,$B31,Set!$B$8:$B$87,' Dashboard'!CH$8),IF($C$7=2028,COUNTIFS(Set!$O$8:$O$87,$B31,Set!$B$8:$B$87,' Dashboard'!CH$8),IF($C$7=2029, COUNTIFS(Set!$S$8:$S$87,$B31, Set!$B$8:$B$87,' Dashboard'!CH$8),IF($C$7=2030, COUNTIFS(Set!$W$8:$W$87,$B31, Set!$B$8:$B$87,' Dashboard'!CH$8), IF($C$7=2031, COUNTIFS(Set!$AA$8:$AA$87,$B31, Set!$B$8:$B$87,' Dashboard'!CH$8),IF($C$7=2032, COUNTIFS(Set!$AE$8:$AE$87,$B31, Set!$B$8:$B$87,' Dashboard'!CH$8), IF($C$7=2033, COUNTIFS(Set!$AI$8:$AI$87,$B31, Set!$B$8:$B$87,' Dashboard'!CH$8), IF($C$7=2034, COUNTIFS(Set!$AM$8:$AM$87,$B31, Set!$B$8:$B$87,' Dashboard'!CH$8), IF($C$7=2035,COUNTIFS(Set!$AQ$8:$AQ$87,$B31, Set!$B$8:$B$87,' Dashboard'!CH$8),0))))))))))</f>
        <v>0</v>
      </c>
      <c r="CI31" s="133">
        <f>IF($C$7=2026,COUNTIFS(Set!$G$8:$G$87,$B31,Set!$B$8:$B$87,CI$8),IF($C$7=2027,COUNTIFS(Set!$K$8:$K$87,$B31,Set!$B$8:$B$87,' Dashboard'!CI$8),IF($C$7=2028,COUNTIFS(Set!$O$8:$O$87,$B31,Set!$B$8:$B$87,' Dashboard'!CI$8),IF($C$7=2029, COUNTIFS(Set!$S$8:$S$87,$B31, Set!$B$8:$B$87,' Dashboard'!CI$8),IF($C$7=2030, COUNTIFS(Set!$W$8:$W$87,$B31, Set!$B$8:$B$87,' Dashboard'!CI$8), IF($C$7=2031, COUNTIFS(Set!$AA$8:$AA$87,$B31, Set!$B$8:$B$87,' Dashboard'!CI$8),IF($C$7=2032, COUNTIFS(Set!$AE$8:$AE$87,$B31, Set!$B$8:$B$87,' Dashboard'!CI$8), IF($C$7=2033, COUNTIFS(Set!$AI$8:$AI$87,$B31, Set!$B$8:$B$87,' Dashboard'!CI$8), IF($C$7=2034, COUNTIFS(Set!$AM$8:$AM$87,$B31, Set!$B$8:$B$87,' Dashboard'!CI$8), IF($C$7=2035,COUNTIFS(Set!$AQ$8:$AQ$87,$B31, Set!$B$8:$B$87,' Dashboard'!CI$8),0))))))))))</f>
        <v>0</v>
      </c>
      <c r="CK31" s="126">
        <f>IF($C$7=2026,COUNTIFS(Set!$G$8:$G$87,B31,Set!$C$8:$C$87,"=7"),IF($C$7=2027,COUNTIFS(Set!$K$8:$K$87,B31,Set!$C$8:$C$87,"=7"), IF($C$7=2028, COUNTIFS(Set!$O$8:$O$87,B31,Set!$C$8:$C$87,"=7"), IF($C$7=2029, COUNTIFS(Set!$S$8:$S$87,B31,Set!$C$8:$C$87,"=7"), IF($C$7=2030, COUNTIFS(Set!$W$8:$W$87,B31,Set!$C$8:$C$87,"=7"), IF($C$7=2031, COUNTIFS(Set!$AA$8:$AA$87,B31,Set!$C$8:$C$87,"=7"), IF($C$7=2032, COUNTIFS(Set!$AE$8:$AE$87,B31,Set!$C$8:$C$87,"=7"), IF($C$7=2033, COUNTIFS(Set!$AI$8:$AI$87,B31,Set!$C$8:$C$87,"=7"), IF($C$7=2034, COUNTIFS(Set!$AM$8:$AM$87,B31,Set!$C$8:$C$87,"=7"), IF($C$7=2035, COUNTIFS(Set!$AQ$8:$AQ$87,B31,Set!$C$8:$C$87,"=7"),0))))))))))</f>
        <v>0</v>
      </c>
      <c r="CL31" s="131">
        <f>IF($C$7=2026,COUNTIFS(Set!$G$8:$G$87,$B31,Set!$B$8:$B$87,CL$8),IF($C$7=2027,COUNTIFS(Set!$K$8:$K$87,$B31,Set!$B$8:$B$87,' Dashboard'!CL$8),IF($C$7=2028,COUNTIFS(Set!$O$8:$O$87,$B31,Set!$B$8:$B$87,' Dashboard'!CL$8),IF($C$7=2029, COUNTIFS(Set!$S$8:$S$87,$B31, Set!$B$8:$B$87,' Dashboard'!CL$8),IF($C$7=2030, COUNTIFS(Set!$W$8:$W$87,$B31, Set!$B$8:$B$87,' Dashboard'!CL$8), IF($C$7=2031, COUNTIFS(Set!$AA$8:$AA$87,$B31, Set!$B$8:$B$87,' Dashboard'!CL$8),IF($C$7=2032, COUNTIFS(Set!$AE$8:$AE$87,$B31, Set!$B$8:$B$87,' Dashboard'!CL$8), IF($C$7=2033, COUNTIFS(Set!$AI$8:$AI$87,$B31, Set!$B$8:$B$87,' Dashboard'!CL$8), IF($C$7=2034, COUNTIFS(Set!$AM$8:$AM$87,$B31, Set!$B$8:$B$87,' Dashboard'!CL$8), IF($C$7=2035,COUNTIFS(Set!$AQ$8:$AQ$87,$B31, Set!$B$8:$B$87,' Dashboard'!CL$8),0))))))))))</f>
        <v>0</v>
      </c>
      <c r="CM31" s="131">
        <f>IF($C$7=2026,COUNTIFS(Set!$G$8:$G$87,$B31,Set!$B$8:$B$87,CM$8),IF($C$7=2027,COUNTIFS(Set!$K$8:$K$87,$B31,Set!$B$8:$B$87,' Dashboard'!CM$8),IF($C$7=2028,COUNTIFS(Set!$O$8:$O$87,$B31,Set!$B$8:$B$87,' Dashboard'!CM$8),IF($C$7=2029, COUNTIFS(Set!$S$8:$S$87,$B31, Set!$B$8:$B$87,' Dashboard'!CM$8),IF($C$7=2030, COUNTIFS(Set!$W$8:$W$87,$B31, Set!$B$8:$B$87,' Dashboard'!CM$8), IF($C$7=2031, COUNTIFS(Set!$AA$8:$AA$87,$B31, Set!$B$8:$B$87,' Dashboard'!CM$8),IF($C$7=2032, COUNTIFS(Set!$AE$8:$AE$87,$B31, Set!$B$8:$B$87,' Dashboard'!CM$8), IF($C$7=2033, COUNTIFS(Set!$AI$8:$AI$87,$B31, Set!$B$8:$B$87,' Dashboard'!CM$8), IF($C$7=2034, COUNTIFS(Set!$AM$8:$AM$87,$B31, Set!$B$8:$B$87,' Dashboard'!CM$8), IF($C$7=2035,COUNTIFS(Set!$AQ$8:$AQ$87,$B31, Set!$B$8:$B$87,' Dashboard'!CM$8),0))))))))))</f>
        <v>0</v>
      </c>
      <c r="CN31" s="131">
        <f>IF($C$7=2026,COUNTIFS(Set!$G$8:$G$87,$B31,Set!$B$8:$B$87,CN$8),IF($C$7=2027,COUNTIFS(Set!$K$8:$K$87,$B31,Set!$B$8:$B$87,' Dashboard'!CN$8),IF($C$7=2028,COUNTIFS(Set!$O$8:$O$87,$B31,Set!$B$8:$B$87,' Dashboard'!CN$8),IF($C$7=2029, COUNTIFS(Set!$S$8:$S$87,$B31, Set!$B$8:$B$87,' Dashboard'!CN$8),IF($C$7=2030, COUNTIFS(Set!$W$8:$W$87,$B31, Set!$B$8:$B$87,' Dashboard'!CN$8), IF($C$7=2031, COUNTIFS(Set!$AA$8:$AA$87,$B31, Set!$B$8:$B$87,' Dashboard'!CN$8),IF($C$7=2032, COUNTIFS(Set!$AE$8:$AE$87,$B31, Set!$B$8:$B$87,' Dashboard'!CN$8), IF($C$7=2033, COUNTIFS(Set!$AI$8:$AI$87,$B31, Set!$B$8:$B$87,' Dashboard'!CN$8), IF($C$7=2034, COUNTIFS(Set!$AM$8:$AM$87,$B31, Set!$B$8:$B$87,' Dashboard'!CN$8), IF($C$7=2035,COUNTIFS(Set!$AQ$8:$AQ$87,$B31, Set!$B$8:$B$87,' Dashboard'!CN$8),0))))))))))</f>
        <v>0</v>
      </c>
      <c r="CO31" s="131">
        <f>IF($C$7=2026,COUNTIFS(Set!$G$8:$G$87,$B31,Set!$B$8:$B$87,CO$8),IF($C$7=2027,COUNTIFS(Set!$K$8:$K$87,$B31,Set!$B$8:$B$87,' Dashboard'!CO$8),IF($C$7=2028,COUNTIFS(Set!$O$8:$O$87,$B31,Set!$B$8:$B$87,' Dashboard'!CO$8),IF($C$7=2029, COUNTIFS(Set!$S$8:$S$87,$B31, Set!$B$8:$B$87,' Dashboard'!CO$8),IF($C$7=2030, COUNTIFS(Set!$W$8:$W$87,$B31, Set!$B$8:$B$87,' Dashboard'!CO$8), IF($C$7=2031, COUNTIFS(Set!$AA$8:$AA$87,$B31, Set!$B$8:$B$87,' Dashboard'!CO$8),IF($C$7=2032, COUNTIFS(Set!$AE$8:$AE$87,$B31, Set!$B$8:$B$87,' Dashboard'!CO$8), IF($C$7=2033, COUNTIFS(Set!$AI$8:$AI$87,$B31, Set!$B$8:$B$87,' Dashboard'!CO$8), IF($C$7=2034, COUNTIFS(Set!$AM$8:$AM$87,$B31, Set!$B$8:$B$87,' Dashboard'!CO$8), IF($C$7=2035,COUNTIFS(Set!$AQ$8:$AQ$87,$B31, Set!$B$8:$B$87,' Dashboard'!CO$8),0))))))))))</f>
        <v>0</v>
      </c>
      <c r="CP31" s="131">
        <f>IF($C$7=2026,COUNTIFS(Set!$G$8:$G$87,$B31,Set!$B$8:$B$87,CP$8),IF($C$7=2027,COUNTIFS(Set!$K$8:$K$87,$B31,Set!$B$8:$B$87,' Dashboard'!CP$8),IF($C$7=2028,COUNTIFS(Set!$O$8:$O$87,$B31,Set!$B$8:$B$87,' Dashboard'!CP$8),IF($C$7=2029, COUNTIFS(Set!$S$8:$S$87,$B31, Set!$B$8:$B$87,' Dashboard'!CP$8),IF($C$7=2030, COUNTIFS(Set!$W$8:$W$87,$B31, Set!$B$8:$B$87,' Dashboard'!CP$8), IF($C$7=2031, COUNTIFS(Set!$AA$8:$AA$87,$B31, Set!$B$8:$B$87,' Dashboard'!CP$8),IF($C$7=2032, COUNTIFS(Set!$AE$8:$AE$87,$B31, Set!$B$8:$B$87,' Dashboard'!CP$8), IF($C$7=2033, COUNTIFS(Set!$AI$8:$AI$87,$B31, Set!$B$8:$B$87,' Dashboard'!CP$8), IF($C$7=2034, COUNTIFS(Set!$AM$8:$AM$87,$B31, Set!$B$8:$B$87,' Dashboard'!CP$8), IF($C$7=2035,COUNTIFS(Set!$AQ$8:$AQ$87,$B31, Set!$B$8:$B$87,' Dashboard'!CP$8),0))))))))))</f>
        <v>0</v>
      </c>
      <c r="CR31" s="132">
        <f>IF($C$7=2026,COUNTIFS(Set!$G$8:$G$87,B31,Set!$C$8:$C$87,"=8"),IF($C$7=2027,COUNTIFS(Set!$K$8:$K$87,B31,Set!$C$8:$C$87,"=8"), IF($C$7=2028, COUNTIFS(Set!$O$8:$O$87,B31,Set!$C$8:$C$87,"=8"), IF($C$7=2029, COUNTIFS(Set!$S$8:$S$87,B31,Set!$C$8:$C$87,"=8"), IF($C$7=2030, COUNTIFS(Set!$W$8:$W$87,B31,Set!$C$8:$C$87,"=8"), IF($C$7=2031, COUNTIFS(Set!$AA$8:$AA$87,B31,Set!$C$8:$C$87,"=8"), IF($C$7=2032, COUNTIFS(Set!$AE$8:$AE$87,B31,Set!$C$8:$C$87,"=8"), IF($C$7=2033, COUNTIFS(Set!$AI$8:$AI$87,B31,Set!$C$8:$C$87,"=8"), IF($C$7=2034, COUNTIFS(Set!$AM$8:$AM$87,B31,Set!$C$8:$C$87,"=8"), IF($C$7=2035, COUNTIFS(Set!$AQ$8:$AQ$87,B31,Set!$C$8:$C$87,"=8"),0))))))))))</f>
        <v>0</v>
      </c>
      <c r="CS31" s="133">
        <f>IF($C$7=2026,COUNTIFS(Set!$G$8:$G$87,$B31,Set!$B$8:$B$87,CS$8),IF($C$7=2027,COUNTIFS(Set!$K$8:$K$87,$B31,Set!$B$8:$B$87,' Dashboard'!CS$8),IF($C$7=2028,COUNTIFS(Set!$O$8:$O$87,$B31,Set!$B$8:$B$87,' Dashboard'!CS$8),IF($C$7=2029, COUNTIFS(Set!$S$8:$S$87,$B31, Set!$B$8:$B$87,' Dashboard'!CS$8),IF($C$7=2030, COUNTIFS(Set!$W$8:$W$87,$B31, Set!$B$8:$B$87,' Dashboard'!CS$8), IF($C$7=2031, COUNTIFS(Set!$AA$8:$AA$87,$B31, Set!$B$8:$B$87,' Dashboard'!CS$8),IF($C$7=2032, COUNTIFS(Set!$AE$8:$AE$87,$B31, Set!$B$8:$B$87,' Dashboard'!CS$8), IF($C$7=2033, COUNTIFS(Set!$AI$8:$AI$87,$B31, Set!$B$8:$B$87,' Dashboard'!CS$8), IF($C$7=2034, COUNTIFS(Set!$AM$8:$AM$87,$B31, Set!$B$8:$B$87,' Dashboard'!CS$8), IF($C$7=2035,COUNTIFS(Set!$AQ$8:$AQ$87,$B31, Set!$B$8:$B$87,' Dashboard'!CS$8),0))))))))))</f>
        <v>0</v>
      </c>
      <c r="CT31" s="133">
        <f>IF($C$7=2026,COUNTIFS(Set!$G$8:$G$87,$B31,Set!$B$8:$B$87,CT$8),IF($C$7=2027,COUNTIFS(Set!$K$8:$K$87,$B31,Set!$B$8:$B$87,' Dashboard'!CT$8),IF($C$7=2028,COUNTIFS(Set!$O$8:$O$87,$B31,Set!$B$8:$B$87,' Dashboard'!CT$8),IF($C$7=2029, COUNTIFS(Set!$S$8:$S$87,$B31, Set!$B$8:$B$87,' Dashboard'!CT$8),IF($C$7=2030, COUNTIFS(Set!$W$8:$W$87,$B31, Set!$B$8:$B$87,' Dashboard'!CT$8), IF($C$7=2031, COUNTIFS(Set!$AA$8:$AA$87,$B31, Set!$B$8:$B$87,' Dashboard'!CT$8),IF($C$7=2032, COUNTIFS(Set!$AE$8:$AE$87,$B31, Set!$B$8:$B$87,' Dashboard'!CT$8), IF($C$7=2033, COUNTIFS(Set!$AI$8:$AI$87,$B31, Set!$B$8:$B$87,' Dashboard'!CT$8), IF($C$7=2034, COUNTIFS(Set!$AM$8:$AM$87,$B31, Set!$B$8:$B$87,' Dashboard'!CT$8), IF($C$7=2035,COUNTIFS(Set!$AQ$8:$AQ$87,$B31, Set!$B$8:$B$87,' Dashboard'!CT$8),0))))))))))</f>
        <v>0</v>
      </c>
      <c r="CU31" s="133">
        <f>IF($C$7=2026,COUNTIFS(Set!$G$8:$G$87,$B31,Set!$B$8:$B$87,CU$8),IF($C$7=2027,COUNTIFS(Set!$K$8:$K$87,$B31,Set!$B$8:$B$87,' Dashboard'!CU$8),IF($C$7=2028,COUNTIFS(Set!$O$8:$O$87,$B31,Set!$B$8:$B$87,' Dashboard'!CU$8),IF($C$7=2029, COUNTIFS(Set!$S$8:$S$87,$B31, Set!$B$8:$B$87,' Dashboard'!CU$8),IF($C$7=2030, COUNTIFS(Set!$W$8:$W$87,$B31, Set!$B$8:$B$87,' Dashboard'!CU$8), IF($C$7=2031, COUNTIFS(Set!$AA$8:$AA$87,$B31, Set!$B$8:$B$87,' Dashboard'!CU$8),IF($C$7=2032, COUNTIFS(Set!$AE$8:$AE$87,$B31, Set!$B$8:$B$87,' Dashboard'!CU$8), IF($C$7=2033, COUNTIFS(Set!$AI$8:$AI$87,$B31, Set!$B$8:$B$87,' Dashboard'!CU$8), IF($C$7=2034, COUNTIFS(Set!$AM$8:$AM$87,$B31, Set!$B$8:$B$87,' Dashboard'!CU$8), IF($C$7=2035,COUNTIFS(Set!$AQ$8:$AQ$87,$B31, Set!$B$8:$B$87,' Dashboard'!CU$8),0))))))))))</f>
        <v>0</v>
      </c>
      <c r="CW31" s="126">
        <f>IF($C$7=2026,COUNTIFS(Set!$G$8:$G$87,B31,Set!$C$8:$C$87,"=9"),IF($C$7=2027,COUNTIFS(Set!$K$8:$K$87,B31,Set!$C$8:$C$87,"=9"), IF($C$7=2028, COUNTIFS(Set!$O$8:$O$87,B31,Set!$C$8:$C$87,"=9"), IF($C$7=2029, COUNTIFS(Set!$S$8:$S$87,B31,Set!$C$8:$C$87,"=9"), IF($C$7=2030, COUNTIFS(Set!$W$8:$W$87,B31,Set!$C$8:$C$87,"=9"), IF($C$7=2031, COUNTIFS(Set!$AA$8:$AA$87,B31,Set!$C$8:$C$87,"=9"), IF($C$7=2032, COUNTIFS(Set!$AE$8:$AE$87,B31,Set!$C$8:$C$87,"=9"), IF($C$7=2033, COUNTIFS(Set!$AI$8:$AI$87,B31,Set!$C$8:$C$87,"=9"), IF($C$7=2034, COUNTIFS(Set!$AM$8:$AM$87,B31,Set!$C$8:$C$87,"=9"), IF($C$7=2035, COUNTIFS(Set!$AQ$8:$AQ$87,B31,Set!$C$8:$C$87,"=9"),0))))))))))</f>
        <v>0</v>
      </c>
      <c r="CX31" s="131">
        <f>IF($C$7=2026,COUNTIFS(Set!$G$8:$G$87,$B31,Set!$B$8:$B$87,CX$8),IF($C$7=2027,COUNTIFS(Set!$K$8:$K$87,$B31,Set!$B$8:$B$87,' Dashboard'!CX$8),IF($C$7=2028,COUNTIFS(Set!$O$8:$O$87,$B31,Set!$B$8:$B$87,' Dashboard'!CX$8),IF($C$7=2029, COUNTIFS(Set!$S$8:$S$87,$B31, Set!$B$8:$B$87,' Dashboard'!CX$8),IF($C$7=2030, COUNTIFS(Set!$W$8:$W$87,$B31, Set!$B$8:$B$87,' Dashboard'!CX$8), IF($C$7=2031, COUNTIFS(Set!$AA$8:$AA$87,$B31, Set!$B$8:$B$87,' Dashboard'!CX$8),IF($C$7=2032, COUNTIFS(Set!$AE$8:$AE$87,$B31, Set!$B$8:$B$87,' Dashboard'!CX$8), IF($C$7=2033, COUNTIFS(Set!$AI$8:$AI$87,$B31, Set!$B$8:$B$87,' Dashboard'!CX$8), IF($C$7=2034, COUNTIFS(Set!$AM$8:$AM$87,$B31, Set!$B$8:$B$87,' Dashboard'!CX$8), IF($C$7=2035,COUNTIFS(Set!$AQ$8:$AQ$87,$B31, Set!$B$8:$B$87,' Dashboard'!CX$8),0))))))))))</f>
        <v>0</v>
      </c>
    </row>
    <row r="32" spans="2:102" ht="12.75" customHeight="1" x14ac:dyDescent="0.25">
      <c r="B32" s="118" t="str">
        <f>'Hilfstabellen &amp; Legenden'!E9</f>
        <v>Fachbereich 2</v>
      </c>
      <c r="C32" s="141">
        <f t="shared" si="24"/>
        <v>0</v>
      </c>
      <c r="D32" s="142">
        <f t="shared" si="25"/>
        <v>0</v>
      </c>
      <c r="F32" s="126">
        <f>IF($C$7=2026,COUNTIFS(Set!$G$8:$G$87,B32,Set!$C$8:$C$87,"=1"),IF($C$7=2027,COUNTIFS(Set!$K$8:$K$87,B32,Set!$C$8:$C$87,"=1"), IF($C$7=2028, COUNTIFS(Set!$O$8:$O$87,B32,Set!$C$8:$C$87,"=1"), IF($C$7=2029, COUNTIFS(Set!$S$8:$S$87,B32,Set!$C$8:$C$87,"=1"), IF($C$7=2030, COUNTIFS(Set!$W$8:$W$87,B32,Set!$C$8:$C$87,"=1"), IF($C$7=2031, COUNTIFS(Set!$AA$8:$AA$87,B32,Set!$C$8:$C$87,"=1"), IF($C$7=2032, COUNTIFS(Set!$AE$8:$AE$87,B32,Set!$C$8:$C$87,"=1"), IF($C$7=2033, COUNTIFS(Set!$AI$8:$AI$87,B32,Set!$C$8:$C$87,"=1"), IF($C$7=2034, COUNTIFS(Set!$AM$8:$AM$87,B32,Set!$C$8:$C$87,"=1"), IF($C$7=2035, COUNTIFS(Set!$AQ$8:$AQ$87,B32,Set!$C$8:$C$87,"=1"),0))))))))))</f>
        <v>0</v>
      </c>
      <c r="G32" s="127">
        <f>IF($C$7=2026,COUNTIFS(Set!$G$8:$G$87,$B32,Set!$B$8:$B$87,G$8),IF($C$7=2027,COUNTIFS(Set!$K$8:$K$87,$B32,Set!$B$8:$B$87,' Dashboard'!G$8),IF($C$7=2028,COUNTIFS(Set!$O$8:$O$87,$B32,Set!$B$8:$B$87,' Dashboard'!G$8),IF($C$7=2029, COUNTIFS(Set!$S$8:$S$87,$B32, Set!$B$8:$B$87,' Dashboard'!G$8),IF($C$7=2030, COUNTIFS(Set!$W$8:$W$87,$B32, Set!$B$8:$B$87,' Dashboard'!G$8), IF($C$7=2031, COUNTIFS(Set!$AA$8:$AA$87,$B32, Set!$B$8:$B$87,' Dashboard'!G$8),IF($C$7=2032, COUNTIFS(Set!$AE$8:$AE$87,$B32, Set!$B$8:$B$87,' Dashboard'!G$8), IF($C$7=2033, COUNTIFS(Set!$AI$8:$AI$87,$B32, Set!$B$8:$B$87,' Dashboard'!G$8), IF($C$7=2034, COUNTIFS(Set!$AM$8:$AM$87,$B32, Set!$B$8:$B$87,' Dashboard'!G$8), IF($C$7=2035,COUNTIFS(Set!$AQ$8:$AQ$87,$B32, Set!$B$8:$B$87,' Dashboard'!G$8),0))))))))))</f>
        <v>0</v>
      </c>
      <c r="H32" s="127">
        <f>IF($C$7=2026,COUNTIFS(Set!$G$8:$G$87,$B32,Set!$B$8:$B$87,H$8),IF($C$7=2027,COUNTIFS(Set!$K$8:$K$87,$B32,Set!$B$8:$B$87,' Dashboard'!H$8),IF($C$7=2028,COUNTIFS(Set!$O$8:$O$87,$B32,Set!$B$8:$B$87,' Dashboard'!H$8),IF($C$7=2029, COUNTIFS(Set!$S$8:$S$87,$B32, Set!$B$8:$B$87,' Dashboard'!H$8),IF($C$7=2030, COUNTIFS(Set!$W$8:$W$87,$B32, Set!$B$8:$B$87,' Dashboard'!H$8), IF($C$7=2031, COUNTIFS(Set!$AA$8:$AA$87,$B32, Set!$B$8:$B$87,' Dashboard'!H$8),IF($C$7=2032, COUNTIFS(Set!$AE$8:$AE$87,$B32, Set!$B$8:$B$87,' Dashboard'!H$8), IF($C$7=2033, COUNTIFS(Set!$AI$8:$AI$87,$B32, Set!$B$8:$B$87,' Dashboard'!H$8), IF($C$7=2034, COUNTIFS(Set!$AM$8:$AM$87,$B32, Set!$B$8:$B$87,' Dashboard'!H$8), IF($C$7=2035,COUNTIFS(Set!$AQ$8:$AQ$87,$B32, Set!$B$8:$B$87,' Dashboard'!H$8),0))))))))))</f>
        <v>0</v>
      </c>
      <c r="I32" s="127">
        <f>IF($C$7=2026,COUNTIFS(Set!$G$8:$G$87,$B32,Set!$B$8:$B$87,I$8),IF($C$7=2027,COUNTIFS(Set!$K$8:$K$87,$B32,Set!$B$8:$B$87,' Dashboard'!I$8),IF($C$7=2028,COUNTIFS(Set!$O$8:$O$87,$B32,Set!$B$8:$B$87,' Dashboard'!I$8),IF($C$7=2029, COUNTIFS(Set!$S$8:$S$87,$B32, Set!$B$8:$B$87,' Dashboard'!I$8),IF($C$7=2030, COUNTIFS(Set!$W$8:$W$87,$B32, Set!$B$8:$B$87,' Dashboard'!I$8), IF($C$7=2031, COUNTIFS(Set!$AA$8:$AA$87,$B32, Set!$B$8:$B$87,' Dashboard'!I$8),IF($C$7=2032, COUNTIFS(Set!$AE$8:$AE$87,$B32, Set!$B$8:$B$87,' Dashboard'!I$8), IF($C$7=2033, COUNTIFS(Set!$AI$8:$AI$87,$B32, Set!$B$8:$B$87,' Dashboard'!I$8), IF($C$7=2034, COUNTIFS(Set!$AM$8:$AM$87,$B32, Set!$B$8:$B$87,' Dashboard'!I$8), IF($C$7=2035,COUNTIFS(Set!$AQ$8:$AQ$87,$B32, Set!$B$8:$B$87,' Dashboard'!I$8),0))))))))))</f>
        <v>0</v>
      </c>
      <c r="J32" s="127">
        <f>IF($C$7=2026,COUNTIFS(Set!$G$8:$G$87,$B32,Set!$B$8:$B$87,J$8),IF($C$7=2027,COUNTIFS(Set!$K$8:$K$87,$B32,Set!$B$8:$B$87,' Dashboard'!J$8),IF($C$7=2028,COUNTIFS(Set!$O$8:$O$87,$B32,Set!$B$8:$B$87,' Dashboard'!J$8),IF($C$7=2029, COUNTIFS(Set!$S$8:$S$87,$B32, Set!$B$8:$B$87,' Dashboard'!J$8),IF($C$7=2030, COUNTIFS(Set!$W$8:$W$87,$B32, Set!$B$8:$B$87,' Dashboard'!J$8), IF($C$7=2031, COUNTIFS(Set!$AA$8:$AA$87,$B32, Set!$B$8:$B$87,' Dashboard'!J$8),IF($C$7=2032, COUNTIFS(Set!$AE$8:$AE$87,$B32, Set!$B$8:$B$87,' Dashboard'!J$8), IF($C$7=2033, COUNTIFS(Set!$AI$8:$AI$87,$B32, Set!$B$8:$B$87,' Dashboard'!J$8), IF($C$7=2034, COUNTIFS(Set!$AM$8:$AM$87,$B32, Set!$B$8:$B$87,' Dashboard'!J$8), IF($C$7=2035,COUNTIFS(Set!$AQ$8:$AQ$87,$B32, Set!$B$8:$B$87,' Dashboard'!J$8),0))))))))))</f>
        <v>0</v>
      </c>
      <c r="K32" s="108"/>
      <c r="L32" s="129">
        <f>IF($C$7=2026,COUNTIFS(Set!$G$8:$G$87,B32,Set!$C$8:$C$87,"=2"),IF($C$7=2027,COUNTIFS(Set!$K$8:$K$87,B32,Set!$C$8:$C$87,"=2"), IF($C$7=2028, COUNTIFS(Set!$O$8:$O$87,B32,Set!$C$8:$C$87,"=2"), IF($C$7=2029, COUNTIFS(Set!$S$8:$S$87,B32,Set!$C$8:$C$87,"=2"), IF($C$7=2030, COUNTIFS(Set!$W$8:$W$87,B32,Set!$C$8:$C$87,"=2"), IF($C$7=2031, COUNTIFS(Set!$AA$8:$AA$87,B32,Set!$C$8:$C$87,"=2"), IF($C$7=2032, COUNTIFS(Set!$AE$8:$AE$87,B32,Set!$C$8:$C$87,"=2"), IF($C$7=2033, COUNTIFS(Set!$AI$8:$AI$87,B32,Set!$C$8:$C$87,"=2"), IF($C$7=2034, COUNTIFS(Set!$AM$8:$AM$87,B32,Set!$C$8:$C$87,"=2"), IF($C$7=2035, COUNTIFS(Set!$AQ$8:$AQ$87,B32,Set!$C$8:$C$87,"=2"),0))))))))))</f>
        <v>0</v>
      </c>
      <c r="M32" s="130">
        <f>IF($C$7=2026,COUNTIFS(Set!$G$8:$G$87,$B32,Set!$B$8:$B$87,M$8),IF($C$7=2027,COUNTIFS(Set!$K$8:$K$87,$B32,Set!$B$8:$B$87,' Dashboard'!M$8),IF($C$7=2028,COUNTIFS(Set!$O$8:$O$87,$B32,Set!$B$8:$B$87,' Dashboard'!M$8),IF($C$7=2029, COUNTIFS(Set!$S$8:$S$87,$B32, Set!$B$8:$B$87,' Dashboard'!M$8),IF($C$7=2030, COUNTIFS(Set!$W$8:$W$87,$B32, Set!$B$8:$B$87,' Dashboard'!M$8), IF($C$7=2031, COUNTIFS(Set!$AA$8:$AA$87,$B32, Set!$B$8:$B$87,' Dashboard'!M$8),IF($C$7=2032, COUNTIFS(Set!$AE$8:$AE$87,$B32, Set!$B$8:$B$87,' Dashboard'!M$8), IF($C$7=2033, COUNTIFS(Set!$AI$8:$AI$87,$B32, Set!$B$8:$B$87,' Dashboard'!M$8), IF($C$7=2034, COUNTIFS(Set!$AM$8:$AM$87,$B32, Set!$B$8:$B$87,' Dashboard'!M$8), IF($C$7=2035,COUNTIFS(Set!$AQ$8:$AQ$87,$B32, Set!$B$8:$B$87,' Dashboard'!M$8),0))))))))))</f>
        <v>0</v>
      </c>
      <c r="N32" s="130">
        <f>IF($C$7=2026,COUNTIFS(Set!$G$8:$G$87,$B32,Set!$B$8:$B$87,N$8),IF($C$7=2027,COUNTIFS(Set!$K$8:$K$87,$B32,Set!$B$8:$B$87,' Dashboard'!N$8),IF($C$7=2028,COUNTIFS(Set!$O$8:$O$87,$B32,Set!$B$8:$B$87,' Dashboard'!N$8),IF($C$7=2029, COUNTIFS(Set!$S$8:$S$87,$B32, Set!$B$8:$B$87,' Dashboard'!N$8),IF($C$7=2030, COUNTIFS(Set!$W$8:$W$87,$B32, Set!$B$8:$B$87,' Dashboard'!N$8), IF($C$7=2031, COUNTIFS(Set!$AA$8:$AA$87,$B32, Set!$B$8:$B$87,' Dashboard'!N$8),IF($C$7=2032, COUNTIFS(Set!$AE$8:$AE$87,$B32, Set!$B$8:$B$87,' Dashboard'!N$8), IF($C$7=2033, COUNTIFS(Set!$AI$8:$AI$87,$B32, Set!$B$8:$B$87,' Dashboard'!N$8), IF($C$7=2034, COUNTIFS(Set!$AM$8:$AM$87,$B32, Set!$B$8:$B$87,' Dashboard'!N$8), IF($C$7=2035,COUNTIFS(Set!$AQ$8:$AQ$87,$B32, Set!$B$8:$B$87,' Dashboard'!N$8),0))))))))))</f>
        <v>0</v>
      </c>
      <c r="O32" s="130">
        <f>IF($C$7=2026,COUNTIFS(Set!$G$8:$G$87,$B32,Set!$B$8:$B$87,O$8),IF($C$7=2027,COUNTIFS(Set!$K$8:$K$87,$B32,Set!$B$8:$B$87,' Dashboard'!O$8),IF($C$7=2028,COUNTIFS(Set!$O$8:$O$87,$B32,Set!$B$8:$B$87,' Dashboard'!O$8),IF($C$7=2029, COUNTIFS(Set!$S$8:$S$87,$B32, Set!$B$8:$B$87,' Dashboard'!O$8),IF($C$7=2030, COUNTIFS(Set!$W$8:$W$87,$B32, Set!$B$8:$B$87,' Dashboard'!O$8), IF($C$7=2031, COUNTIFS(Set!$AA$8:$AA$87,$B32, Set!$B$8:$B$87,' Dashboard'!O$8),IF($C$7=2032, COUNTIFS(Set!$AE$8:$AE$87,$B32, Set!$B$8:$B$87,' Dashboard'!O$8), IF($C$7=2033, COUNTIFS(Set!$AI$8:$AI$87,$B32, Set!$B$8:$B$87,' Dashboard'!O$8), IF($C$7=2034, COUNTIFS(Set!$AM$8:$AM$87,$B32, Set!$B$8:$B$87,' Dashboard'!O$8), IF($C$7=2035,COUNTIFS(Set!$AQ$8:$AQ$87,$B32, Set!$B$8:$B$87,' Dashboard'!O$8),0))))))))))</f>
        <v>0</v>
      </c>
      <c r="P32" s="130">
        <f>IF($C$7=2026,COUNTIFS(Set!$G$8:$G$87,$B32,Set!$B$8:$B$87,P$8),IF($C$7=2027,COUNTIFS(Set!$K$8:$K$87,$B32,Set!$B$8:$B$87,' Dashboard'!P$8),IF($C$7=2028,COUNTIFS(Set!$O$8:$O$87,$B32,Set!$B$8:$B$87,' Dashboard'!P$8),IF($C$7=2029, COUNTIFS(Set!$S$8:$S$87,$B32, Set!$B$8:$B$87,' Dashboard'!P$8),IF($C$7=2030, COUNTIFS(Set!$W$8:$W$87,$B32, Set!$B$8:$B$87,' Dashboard'!P$8), IF($C$7=2031, COUNTIFS(Set!$AA$8:$AA$87,$B32, Set!$B$8:$B$87,' Dashboard'!P$8),IF($C$7=2032, COUNTIFS(Set!$AE$8:$AE$87,$B32, Set!$B$8:$B$87,' Dashboard'!P$8), IF($C$7=2033, COUNTIFS(Set!$AI$8:$AI$87,$B32, Set!$B$8:$B$87,' Dashboard'!P$8), IF($C$7=2034, COUNTIFS(Set!$AM$8:$AM$87,$B32, Set!$B$8:$B$87,' Dashboard'!P$8), IF($C$7=2035,COUNTIFS(Set!$AQ$8:$AQ$87,$B32, Set!$B$8:$B$87,' Dashboard'!P$8),0))))))))))</f>
        <v>0</v>
      </c>
      <c r="Q32" s="130">
        <f>IF($C$7=2026,COUNTIFS(Set!$G$8:$G$87,$B32,Set!$B$8:$B$87,Q$8),IF($C$7=2027,COUNTIFS(Set!$K$8:$K$87,$B32,Set!$B$8:$B$87,' Dashboard'!Q$8),IF($C$7=2028,COUNTIFS(Set!$O$8:$O$87,$B32,Set!$B$8:$B$87,' Dashboard'!Q$8),IF($C$7=2029, COUNTIFS(Set!$S$8:$S$87,$B32, Set!$B$8:$B$87,' Dashboard'!Q$8),IF($C$7=2030, COUNTIFS(Set!$W$8:$W$87,$B32, Set!$B$8:$B$87,' Dashboard'!Q$8), IF($C$7=2031, COUNTIFS(Set!$AA$8:$AA$87,$B32, Set!$B$8:$B$87,' Dashboard'!Q$8),IF($C$7=2032, COUNTIFS(Set!$AE$8:$AE$87,$B32, Set!$B$8:$B$87,' Dashboard'!Q$8), IF($C$7=2033, COUNTIFS(Set!$AI$8:$AI$87,$B32, Set!$B$8:$B$87,' Dashboard'!Q$8), IF($C$7=2034, COUNTIFS(Set!$AM$8:$AM$87,$B32, Set!$B$8:$B$87,' Dashboard'!Q$8), IF($C$7=2035,COUNTIFS(Set!$AQ$8:$AQ$87,$B32, Set!$B$8:$B$87,' Dashboard'!Q$8),0))))))))))</f>
        <v>0</v>
      </c>
      <c r="R32" s="130">
        <f>IF($C$7=2026,COUNTIFS(Set!$G$8:$G$87,$B32,Set!$B$8:$B$87,R$8),IF($C$7=2027,COUNTIFS(Set!$K$8:$K$87,$B32,Set!$B$8:$B$87,' Dashboard'!R$8),IF($C$7=2028,COUNTIFS(Set!$O$8:$O$87,$B32,Set!$B$8:$B$87,' Dashboard'!R$8),IF($C$7=2029, COUNTIFS(Set!$S$8:$S$87,$B32, Set!$B$8:$B$87,' Dashboard'!R$8),IF($C$7=2030, COUNTIFS(Set!$W$8:$W$87,$B32, Set!$B$8:$B$87,' Dashboard'!R$8), IF($C$7=2031, COUNTIFS(Set!$AA$8:$AA$87,$B32, Set!$B$8:$B$87,' Dashboard'!R$8),IF($C$7=2032, COUNTIFS(Set!$AE$8:$AE$87,$B32, Set!$B$8:$B$87,' Dashboard'!R$8), IF($C$7=2033, COUNTIFS(Set!$AI$8:$AI$87,$B32, Set!$B$8:$B$87,' Dashboard'!R$8), IF($C$7=2034, COUNTIFS(Set!$AM$8:$AM$87,$B32, Set!$B$8:$B$87,' Dashboard'!R$8), IF($C$7=2035,COUNTIFS(Set!$AQ$8:$AQ$87,$B32, Set!$B$8:$B$87,' Dashboard'!R$8),0))))))))))</f>
        <v>0</v>
      </c>
      <c r="S32" s="130">
        <f>IF($C$7=2026,COUNTIFS(Set!$G$8:$G$87,$B32,Set!$B$8:$B$87,S$8),IF($C$7=2027,COUNTIFS(Set!$K$8:$K$87,$B32,Set!$B$8:$B$87,' Dashboard'!S$8),IF($C$7=2028,COUNTIFS(Set!$O$8:$O$87,$B32,Set!$B$8:$B$87,' Dashboard'!S$8),IF($C$7=2029, COUNTIFS(Set!$S$8:$S$87,$B32, Set!$B$8:$B$87,' Dashboard'!S$8),IF($C$7=2030, COUNTIFS(Set!$W$8:$W$87,$B32, Set!$B$8:$B$87,' Dashboard'!S$8), IF($C$7=2031, COUNTIFS(Set!$AA$8:$AA$87,$B32, Set!$B$8:$B$87,' Dashboard'!S$8),IF($C$7=2032, COUNTIFS(Set!$AE$8:$AE$87,$B32, Set!$B$8:$B$87,' Dashboard'!S$8), IF($C$7=2033, COUNTIFS(Set!$AI$8:$AI$87,$B32, Set!$B$8:$B$87,' Dashboard'!S$8), IF($C$7=2034, COUNTIFS(Set!$AM$8:$AM$87,$B32, Set!$B$8:$B$87,' Dashboard'!S$8), IF($C$7=2035,COUNTIFS(Set!$AQ$8:$AQ$87,$B32, Set!$B$8:$B$87,' Dashboard'!S$8),0))))))))))</f>
        <v>0</v>
      </c>
      <c r="T32" s="130">
        <f>IF($C$7=2026,COUNTIFS(Set!$G$8:$G$87,$B32,Set!$B$8:$B$87,T$8),IF($C$7=2027,COUNTIFS(Set!$K$8:$K$87,$B32,Set!$B$8:$B$87,' Dashboard'!T$8),IF($C$7=2028,COUNTIFS(Set!$O$8:$O$87,$B32,Set!$B$8:$B$87,' Dashboard'!T$8),IF($C$7=2029, COUNTIFS(Set!$S$8:$S$87,$B32, Set!$B$8:$B$87,' Dashboard'!T$8),IF($C$7=2030, COUNTIFS(Set!$W$8:$W$87,$B32, Set!$B$8:$B$87,' Dashboard'!T$8), IF($C$7=2031, COUNTIFS(Set!$AA$8:$AA$87,$B32, Set!$B$8:$B$87,' Dashboard'!T$8),IF($C$7=2032, COUNTIFS(Set!$AE$8:$AE$87,$B32, Set!$B$8:$B$87,' Dashboard'!T$8), IF($C$7=2033, COUNTIFS(Set!$AI$8:$AI$87,$B32, Set!$B$8:$B$87,' Dashboard'!T$8), IF($C$7=2034, COUNTIFS(Set!$AM$8:$AM$87,$B32, Set!$B$8:$B$87,' Dashboard'!T$8), IF($C$7=2035,COUNTIFS(Set!$AQ$8:$AQ$87,$B32, Set!$B$8:$B$87,' Dashboard'!T$8),0))))))))))</f>
        <v>0</v>
      </c>
      <c r="U32" s="130">
        <f>IF($C$7=2026,COUNTIFS(Set!$G$8:$G$87,$B32,Set!$B$8:$B$87,U$8),IF($C$7=2027,COUNTIFS(Set!$K$8:$K$87,$B32,Set!$B$8:$B$87,' Dashboard'!U$8),IF($C$7=2028,COUNTIFS(Set!$O$8:$O$87,$B32,Set!$B$8:$B$87,' Dashboard'!U$8),IF($C$7=2029, COUNTIFS(Set!$S$8:$S$87,$B32, Set!$B$8:$B$87,' Dashboard'!U$8),IF($C$7=2030, COUNTIFS(Set!$W$8:$W$87,$B32, Set!$B$8:$B$87,' Dashboard'!U$8), IF($C$7=2031, COUNTIFS(Set!$AA$8:$AA$87,$B32, Set!$B$8:$B$87,' Dashboard'!U$8),IF($C$7=2032, COUNTIFS(Set!$AE$8:$AE$87,$B32, Set!$B$8:$B$87,' Dashboard'!U$8), IF($C$7=2033, COUNTIFS(Set!$AI$8:$AI$87,$B32, Set!$B$8:$B$87,' Dashboard'!U$8), IF($C$7=2034, COUNTIFS(Set!$AM$8:$AM$87,$B32, Set!$B$8:$B$87,' Dashboard'!U$8), IF($C$7=2035,COUNTIFS(Set!$AQ$8:$AQ$87,$B32, Set!$B$8:$B$87,' Dashboard'!U$8),0))))))))))</f>
        <v>0</v>
      </c>
      <c r="V32" s="130">
        <f>IF($C$7=2026,COUNTIFS(Set!$G$8:$G$87,$B32,Set!$B$8:$B$87,V$8),IF($C$7=2027,COUNTIFS(Set!$K$8:$K$87,$B32,Set!$B$8:$B$87,' Dashboard'!V$8),IF($C$7=2028,COUNTIFS(Set!$O$8:$O$87,$B32,Set!$B$8:$B$87,' Dashboard'!V$8),IF($C$7=2029, COUNTIFS(Set!$S$8:$S$87,$B32, Set!$B$8:$B$87,' Dashboard'!V$8),IF($C$7=2030, COUNTIFS(Set!$W$8:$W$87,$B32, Set!$B$8:$B$87,' Dashboard'!V$8), IF($C$7=2031, COUNTIFS(Set!$AA$8:$AA$87,$B32, Set!$B$8:$B$87,' Dashboard'!V$8),IF($C$7=2032, COUNTIFS(Set!$AE$8:$AE$87,$B32, Set!$B$8:$B$87,' Dashboard'!V$8), IF($C$7=2033, COUNTIFS(Set!$AI$8:$AI$87,$B32, Set!$B$8:$B$87,' Dashboard'!V$8), IF($C$7=2034, COUNTIFS(Set!$AM$8:$AM$87,$B32, Set!$B$8:$B$87,' Dashboard'!V$8), IF($C$7=2035,COUNTIFS(Set!$AQ$8:$AQ$87,$B32, Set!$B$8:$B$87,' Dashboard'!V$8),0))))))))))</f>
        <v>0</v>
      </c>
      <c r="W32" s="130">
        <f>IF($C$7=2026,COUNTIFS(Set!$G$8:$G$87,$B32,Set!$B$8:$B$87,W$8),IF($C$7=2027,COUNTIFS(Set!$K$8:$K$87,$B32,Set!$B$8:$B$87,' Dashboard'!W$8),IF($C$7=2028,COUNTIFS(Set!$O$8:$O$87,$B32,Set!$B$8:$B$87,' Dashboard'!W$8),IF($C$7=2029, COUNTIFS(Set!$S$8:$S$87,$B32, Set!$B$8:$B$87,' Dashboard'!W$8),IF($C$7=2030, COUNTIFS(Set!$W$8:$W$87,$B32, Set!$B$8:$B$87,' Dashboard'!W$8), IF($C$7=2031, COUNTIFS(Set!$AA$8:$AA$87,$B32, Set!$B$8:$B$87,' Dashboard'!W$8),IF($C$7=2032, COUNTIFS(Set!$AE$8:$AE$87,$B32, Set!$B$8:$B$87,' Dashboard'!W$8), IF($C$7=2033, COUNTIFS(Set!$AI$8:$AI$87,$B32, Set!$B$8:$B$87,' Dashboard'!W$8), IF($C$7=2034, COUNTIFS(Set!$AM$8:$AM$87,$B32, Set!$B$8:$B$87,' Dashboard'!W$8), IF($C$7=2035,COUNTIFS(Set!$AQ$8:$AQ$87,$B32, Set!$B$8:$B$87,' Dashboard'!W$8),0))))))))))</f>
        <v>0</v>
      </c>
      <c r="X32" s="130">
        <f>IF($C$7=2026,COUNTIFS(Set!$G$8:$G$87,$B32,Set!$B$8:$B$87,X$8),IF($C$7=2027,COUNTIFS(Set!$K$8:$K$87,$B32,Set!$B$8:$B$87,' Dashboard'!X$8),IF($C$7=2028,COUNTIFS(Set!$O$8:$O$87,$B32,Set!$B$8:$B$87,' Dashboard'!X$8),IF($C$7=2029, COUNTIFS(Set!$S$8:$S$87,$B32, Set!$B$8:$B$87,' Dashboard'!X$8),IF($C$7=2030, COUNTIFS(Set!$W$8:$W$87,$B32, Set!$B$8:$B$87,' Dashboard'!X$8), IF($C$7=2031, COUNTIFS(Set!$AA$8:$AA$87,$B32, Set!$B$8:$B$87,' Dashboard'!X$8),IF($C$7=2032, COUNTIFS(Set!$AE$8:$AE$87,$B32, Set!$B$8:$B$87,' Dashboard'!X$8), IF($C$7=2033, COUNTIFS(Set!$AI$8:$AI$87,$B32, Set!$B$8:$B$87,' Dashboard'!X$8), IF($C$7=2034, COUNTIFS(Set!$AM$8:$AM$87,$B32, Set!$B$8:$B$87,' Dashboard'!X$8), IF($C$7=2035,COUNTIFS(Set!$AQ$8:$AQ$87,$B32, Set!$B$8:$B$87,' Dashboard'!X$8),0))))))))))</f>
        <v>0</v>
      </c>
      <c r="Y32" s="130">
        <f>IF($C$7=2026,COUNTIFS(Set!$G$8:$G$87,$B32,Set!$B$8:$B$87,Y$8),IF($C$7=2027,COUNTIFS(Set!$K$8:$K$87,$B32,Set!$B$8:$B$87,' Dashboard'!Y$8),IF($C$7=2028,COUNTIFS(Set!$O$8:$O$87,$B32,Set!$B$8:$B$87,' Dashboard'!Y$8),IF($C$7=2029, COUNTIFS(Set!$S$8:$S$87,$B32, Set!$B$8:$B$87,' Dashboard'!Y$8),IF($C$7=2030, COUNTIFS(Set!$W$8:$W$87,$B32, Set!$B$8:$B$87,' Dashboard'!Y$8), IF($C$7=2031, COUNTIFS(Set!$AA$8:$AA$87,$B32, Set!$B$8:$B$87,' Dashboard'!Y$8),IF($C$7=2032, COUNTIFS(Set!$AE$8:$AE$87,$B32, Set!$B$8:$B$87,' Dashboard'!Y$8), IF($C$7=2033, COUNTIFS(Set!$AI$8:$AI$87,$B32, Set!$B$8:$B$87,' Dashboard'!Y$8), IF($C$7=2034, COUNTIFS(Set!$AM$8:$AM$87,$B32, Set!$B$8:$B$87,' Dashboard'!Y$8), IF($C$7=2035,COUNTIFS(Set!$AQ$8:$AQ$87,$B32, Set!$B$8:$B$87,' Dashboard'!Y$8),0))))))))))</f>
        <v>0</v>
      </c>
      <c r="Z32" s="130">
        <f>IF($C$7=2026,COUNTIFS(Set!$G$8:$G$87,$B32,Set!$B$8:$B$87,Z$8),IF($C$7=2027,COUNTIFS(Set!$K$8:$K$87,$B32,Set!$B$8:$B$87,' Dashboard'!Z$8),IF($C$7=2028,COUNTIFS(Set!$O$8:$O$87,$B32,Set!$B$8:$B$87,' Dashboard'!Z$8),IF($C$7=2029, COUNTIFS(Set!$S$8:$S$87,$B32, Set!$B$8:$B$87,' Dashboard'!Z$8),IF($C$7=2030, COUNTIFS(Set!$W$8:$W$87,$B32, Set!$B$8:$B$87,' Dashboard'!Z$8), IF($C$7=2031, COUNTIFS(Set!$AA$8:$AA$87,$B32, Set!$B$8:$B$87,' Dashboard'!Z$8),IF($C$7=2032, COUNTIFS(Set!$AE$8:$AE$87,$B32, Set!$B$8:$B$87,' Dashboard'!Z$8), IF($C$7=2033, COUNTIFS(Set!$AI$8:$AI$87,$B32, Set!$B$8:$B$87,' Dashboard'!Z$8), IF($C$7=2034, COUNTIFS(Set!$AM$8:$AM$87,$B32, Set!$B$8:$B$87,' Dashboard'!Z$8), IF($C$7=2035,COUNTIFS(Set!$AQ$8:$AQ$87,$B32, Set!$B$8:$B$87,' Dashboard'!Z$8),0))))))))))</f>
        <v>0</v>
      </c>
      <c r="AA32" s="130">
        <f>IF($C$7=2026,COUNTIFS(Set!$G$8:$G$87,$B32,Set!$B$8:$B$87,AA$8),IF($C$7=2027,COUNTIFS(Set!$K$8:$K$87,$B32,Set!$B$8:$B$87,' Dashboard'!AA$8),IF($C$7=2028,COUNTIFS(Set!$O$8:$O$87,$B32,Set!$B$8:$B$87,' Dashboard'!AA$8),IF($C$7=2029, COUNTIFS(Set!$S$8:$S$87,$B32, Set!$B$8:$B$87,' Dashboard'!AA$8),IF($C$7=2030, COUNTIFS(Set!$W$8:$W$87,$B32, Set!$B$8:$B$87,' Dashboard'!AA$8), IF($C$7=2031, COUNTIFS(Set!$AA$8:$AA$87,$B32, Set!$B$8:$B$87,' Dashboard'!AA$8),IF($C$7=2032, COUNTIFS(Set!$AE$8:$AE$87,$B32, Set!$B$8:$B$87,' Dashboard'!AA$8), IF($C$7=2033, COUNTIFS(Set!$AI$8:$AI$87,$B32, Set!$B$8:$B$87,' Dashboard'!AA$8), IF($C$7=2034, COUNTIFS(Set!$AM$8:$AM$87,$B32, Set!$B$8:$B$87,' Dashboard'!AA$8), IF($C$7=2035,COUNTIFS(Set!$AQ$8:$AQ$87,$B32, Set!$B$8:$B$87,' Dashboard'!AA$8),0))))))))))</f>
        <v>0</v>
      </c>
      <c r="AB32" s="130">
        <f>IF($C$7=2026,COUNTIFS(Set!$G$8:$G$87,$B32,Set!$B$8:$B$87,AB$8),IF($C$7=2027,COUNTIFS(Set!$K$8:$K$87,$B32,Set!$B$8:$B$87,' Dashboard'!AB$8),IF($C$7=2028,COUNTIFS(Set!$O$8:$O$87,$B32,Set!$B$8:$B$87,' Dashboard'!AB$8),IF($C$7=2029, COUNTIFS(Set!$S$8:$S$87,$B32, Set!$B$8:$B$87,' Dashboard'!AB$8),IF($C$7=2030, COUNTIFS(Set!$W$8:$W$87,$B32, Set!$B$8:$B$87,' Dashboard'!AB$8), IF($C$7=2031, COUNTIFS(Set!$AA$8:$AA$87,$B32, Set!$B$8:$B$87,' Dashboard'!AB$8),IF($C$7=2032, COUNTIFS(Set!$AE$8:$AE$87,$B32, Set!$B$8:$B$87,' Dashboard'!AB$8), IF($C$7=2033, COUNTIFS(Set!$AI$8:$AI$87,$B32, Set!$B$8:$B$87,' Dashboard'!AB$8), IF($C$7=2034, COUNTIFS(Set!$AM$8:$AM$87,$B32, Set!$B$8:$B$87,' Dashboard'!AB$8), IF($C$7=2035,COUNTIFS(Set!$AQ$8:$AQ$87,$B32, Set!$B$8:$B$87,' Dashboard'!AB$8),0))))))))))</f>
        <v>0</v>
      </c>
      <c r="AC32" s="130">
        <f>IF($C$7=2026,COUNTIFS(Set!$G$8:$G$87,$B32,Set!$B$8:$B$87,AC$8),IF($C$7=2027,COUNTIFS(Set!$K$8:$K$87,$B32,Set!$B$8:$B$87,' Dashboard'!AC$8),IF($C$7=2028,COUNTIFS(Set!$O$8:$O$87,$B32,Set!$B$8:$B$87,' Dashboard'!AC$8),IF($C$7=2029, COUNTIFS(Set!$S$8:$S$87,$B32, Set!$B$8:$B$87,' Dashboard'!AC$8),IF($C$7=2030, COUNTIFS(Set!$W$8:$W$87,$B32, Set!$B$8:$B$87,' Dashboard'!AC$8), IF($C$7=2031, COUNTIFS(Set!$AA$8:$AA$87,$B32, Set!$B$8:$B$87,' Dashboard'!AC$8),IF($C$7=2032, COUNTIFS(Set!$AE$8:$AE$87,$B32, Set!$B$8:$B$87,' Dashboard'!AC$8), IF($C$7=2033, COUNTIFS(Set!$AI$8:$AI$87,$B32, Set!$B$8:$B$87,' Dashboard'!AC$8), IF($C$7=2034, COUNTIFS(Set!$AM$8:$AM$87,$B32, Set!$B$8:$B$87,' Dashboard'!AC$8), IF($C$7=2035,COUNTIFS(Set!$AQ$8:$AQ$87,$B32, Set!$B$8:$B$87,' Dashboard'!AC$8),0))))))))))</f>
        <v>0</v>
      </c>
      <c r="AD32" s="130">
        <f>IF($C$7=2026,COUNTIFS(Set!$G$8:$G$87,$B32,Set!$B$8:$B$87,AD$8),IF($C$7=2027,COUNTIFS(Set!$K$8:$K$87,$B32,Set!$B$8:$B$87,' Dashboard'!AD$8),IF($C$7=2028,COUNTIFS(Set!$O$8:$O$87,$B32,Set!$B$8:$B$87,' Dashboard'!AD$8),IF($C$7=2029, COUNTIFS(Set!$S$8:$S$87,$B32, Set!$B$8:$B$87,' Dashboard'!AD$8),IF($C$7=2030, COUNTIFS(Set!$W$8:$W$87,$B32, Set!$B$8:$B$87,' Dashboard'!AD$8), IF($C$7=2031, COUNTIFS(Set!$AA$8:$AA$87,$B32, Set!$B$8:$B$87,' Dashboard'!AD$8),IF($C$7=2032, COUNTIFS(Set!$AE$8:$AE$87,$B32, Set!$B$8:$B$87,' Dashboard'!AD$8), IF($C$7=2033, COUNTIFS(Set!$AI$8:$AI$87,$B32, Set!$B$8:$B$87,' Dashboard'!AD$8), IF($C$7=2034, COUNTIFS(Set!$AM$8:$AM$87,$B32, Set!$B$8:$B$87,' Dashboard'!AD$8), IF($C$7=2035,COUNTIFS(Set!$AQ$8:$AQ$87,$B32, Set!$B$8:$B$87,' Dashboard'!AD$8),0))))))))))</f>
        <v>0</v>
      </c>
      <c r="AE32" s="108"/>
      <c r="AF32" s="126">
        <f>IF($C$7=2026,COUNTIFS(Set!$G$8:$G$87,B32,Set!$C$8:$C$87,"=3"),IF($C$7=2027,COUNTIFS(Set!$K$8:$K$87,B32,Set!$C$8:$C$87,"=3"), IF($C$7=2028, COUNTIFS(Set!$O$8:$O$87,B32,Set!$C$8:$C$87,"=3"), IF($C$7=2029, COUNTIFS(Set!$S$8:$S$87,B32,Set!$C$8:$C$87,"=3"), IF($C$7=2030, COUNTIFS(Set!$W$8:$W$87,B32,Set!$C$8:$C$87,"=3"), IF($C$7=2031, COUNTIFS(Set!$AA$8:$AA$87,B32,Set!$C$8:$C$87,"=3"), IF($C$7=2032, COUNTIFS(Set!$AE$8:$AE$87,B32,Set!$C$8:$C$87,"=3"), IF($C$7=2033, COUNTIFS(Set!$AI$8:$AI$87,B32,Set!$C$8:$C$87,"=3"), IF($C$7=2034, COUNTIFS(Set!$AM$8:$AM$87,B32,Set!$C$8:$C$87,"=3"), IF($C$7=2035, COUNTIFS(Set!$AQ$8:$AQ$87,B32,Set!$C$8:$C$87,"=3"),0))))))))))</f>
        <v>0</v>
      </c>
      <c r="AG32" s="131">
        <f>IF($C$7=2026,COUNTIFS(Set!$G$8:$G$87,$B32,Set!$B$8:$B$87,AG$8),IF($C$7=2027,COUNTIFS(Set!$K$8:$K$87,$B32,Set!$B$8:$B$87,' Dashboard'!AG$8),IF($C$7=2028,COUNTIFS(Set!$O$8:$O$87,$B32,Set!$B$8:$B$87,' Dashboard'!AG$8),IF($C$7=2029, COUNTIFS(Set!$S$8:$S$87,$B32, Set!$B$8:$B$87,' Dashboard'!AG$8),IF($C$7=2030, COUNTIFS(Set!$W$8:$W$87,$B32, Set!$B$8:$B$87,' Dashboard'!AG$8), IF($C$7=2031, COUNTIFS(Set!$AA$8:$AA$87,$B32, Set!$B$8:$B$87,' Dashboard'!AG$8),IF($C$7=2032, COUNTIFS(Set!$AE$8:$AE$87,$B32, Set!$B$8:$B$87,' Dashboard'!AG$8), IF($C$7=2033, COUNTIFS(Set!$AI$8:$AI$87,$B32, Set!$B$8:$B$87,' Dashboard'!AG$8), IF($C$7=2034, COUNTIFS(Set!$AM$8:$AM$87,$B32, Set!$B$8:$B$87,' Dashboard'!AG$8), IF($C$7=2035,COUNTIFS(Set!$AQ$8:$AQ$87,$B32, Set!$B$8:$B$87,' Dashboard'!AG$8),0))))))))))</f>
        <v>0</v>
      </c>
      <c r="AH32" s="131">
        <f>IF($C$7=2026,COUNTIFS(Set!$G$8:$G$87,$B32,Set!$B$8:$B$87,AH$8),IF($C$7=2027,COUNTIFS(Set!$K$8:$K$87,$B32,Set!$B$8:$B$87,' Dashboard'!AH$8),IF($C$7=2028,COUNTIFS(Set!$O$8:$O$87,$B32,Set!$B$8:$B$87,' Dashboard'!AH$8),IF($C$7=2029, COUNTIFS(Set!$S$8:$S$87,$B32, Set!$B$8:$B$87,' Dashboard'!AH$8),IF($C$7=2030, COUNTIFS(Set!$W$8:$W$87,$B32, Set!$B$8:$B$87,' Dashboard'!AH$8), IF($C$7=2031, COUNTIFS(Set!$AA$8:$AA$87,$B32, Set!$B$8:$B$87,' Dashboard'!AH$8),IF($C$7=2032, COUNTIFS(Set!$AE$8:$AE$87,$B32, Set!$B$8:$B$87,' Dashboard'!AH$8), IF($C$7=2033, COUNTIFS(Set!$AI$8:$AI$87,$B32, Set!$B$8:$B$87,' Dashboard'!AH$8), IF($C$7=2034, COUNTIFS(Set!$AM$8:$AM$87,$B32, Set!$B$8:$B$87,' Dashboard'!AH$8), IF($C$7=2035,COUNTIFS(Set!$AQ$8:$AQ$87,$B32, Set!$B$8:$B$87,' Dashboard'!AH$8),0))))))))))</f>
        <v>0</v>
      </c>
      <c r="AI32" s="131">
        <f>IF($C$7=2026,COUNTIFS(Set!$G$8:$G$87,$B32,Set!$B$8:$B$87,AI$8),IF($C$7=2027,COUNTIFS(Set!$K$8:$K$87,$B32,Set!$B$8:$B$87,' Dashboard'!AI$8),IF($C$7=2028,COUNTIFS(Set!$O$8:$O$87,$B32,Set!$B$8:$B$87,' Dashboard'!AI$8),IF($C$7=2029, COUNTIFS(Set!$S$8:$S$87,$B32, Set!$B$8:$B$87,' Dashboard'!AI$8),IF($C$7=2030, COUNTIFS(Set!$W$8:$W$87,$B32, Set!$B$8:$B$87,' Dashboard'!AI$8), IF($C$7=2031, COUNTIFS(Set!$AA$8:$AA$87,$B32, Set!$B$8:$B$87,' Dashboard'!AI$8),IF($C$7=2032, COUNTIFS(Set!$AE$8:$AE$87,$B32, Set!$B$8:$B$87,' Dashboard'!AI$8), IF($C$7=2033, COUNTIFS(Set!$AI$8:$AI$87,$B32, Set!$B$8:$B$87,' Dashboard'!AI$8), IF($C$7=2034, COUNTIFS(Set!$AM$8:$AM$87,$B32, Set!$B$8:$B$87,' Dashboard'!AI$8), IF($C$7=2035,COUNTIFS(Set!$AQ$8:$AQ$87,$B32, Set!$B$8:$B$87,' Dashboard'!AI$8),0))))))))))</f>
        <v>0</v>
      </c>
      <c r="AJ32" s="131">
        <f>IF($C$7=2026,COUNTIFS(Set!$G$8:$G$87,$B32,Set!$B$8:$B$87,AJ$8),IF($C$7=2027,COUNTIFS(Set!$K$8:$K$87,$B32,Set!$B$8:$B$87,' Dashboard'!AJ$8),IF($C$7=2028,COUNTIFS(Set!$O$8:$O$87,$B32,Set!$B$8:$B$87,' Dashboard'!AJ$8),IF($C$7=2029, COUNTIFS(Set!$S$8:$S$87,$B32, Set!$B$8:$B$87,' Dashboard'!AJ$8),IF($C$7=2030, COUNTIFS(Set!$W$8:$W$87,$B32, Set!$B$8:$B$87,' Dashboard'!AJ$8), IF($C$7=2031, COUNTIFS(Set!$AA$8:$AA$87,$B32, Set!$B$8:$B$87,' Dashboard'!AJ$8),IF($C$7=2032, COUNTIFS(Set!$AE$8:$AE$87,$B32, Set!$B$8:$B$87,' Dashboard'!AJ$8), IF($C$7=2033, COUNTIFS(Set!$AI$8:$AI$87,$B32, Set!$B$8:$B$87,' Dashboard'!AJ$8), IF($C$7=2034, COUNTIFS(Set!$AM$8:$AM$87,$B32, Set!$B$8:$B$87,' Dashboard'!AJ$8), IF($C$7=2035,COUNTIFS(Set!$AQ$8:$AQ$87,$B32, Set!$B$8:$B$87,' Dashboard'!AJ$8),0))))))))))</f>
        <v>0</v>
      </c>
      <c r="AK32" s="131">
        <f>IF($C$7=2026,COUNTIFS(Set!$G$8:$G$87,$B32,Set!$B$8:$B$87,AK$8),IF($C$7=2027,COUNTIFS(Set!$K$8:$K$87,$B32,Set!$B$8:$B$87,' Dashboard'!AK$8),IF($C$7=2028,COUNTIFS(Set!$O$8:$O$87,$B32,Set!$B$8:$B$87,' Dashboard'!AK$8),IF($C$7=2029, COUNTIFS(Set!$S$8:$S$87,$B32, Set!$B$8:$B$87,' Dashboard'!AK$8),IF($C$7=2030, COUNTIFS(Set!$W$8:$W$87,$B32, Set!$B$8:$B$87,' Dashboard'!AK$8), IF($C$7=2031, COUNTIFS(Set!$AA$8:$AA$87,$B32, Set!$B$8:$B$87,' Dashboard'!AK$8),IF($C$7=2032, COUNTIFS(Set!$AE$8:$AE$87,$B32, Set!$B$8:$B$87,' Dashboard'!AK$8), IF($C$7=2033, COUNTIFS(Set!$AI$8:$AI$87,$B32, Set!$B$8:$B$87,' Dashboard'!AK$8), IF($C$7=2034, COUNTIFS(Set!$AM$8:$AM$87,$B32, Set!$B$8:$B$87,' Dashboard'!AK$8), IF($C$7=2035,COUNTIFS(Set!$AQ$8:$AQ$87,$B32, Set!$B$8:$B$87,' Dashboard'!AK$8),0))))))))))</f>
        <v>0</v>
      </c>
      <c r="AL32" s="131">
        <f>IF($C$7=2026,COUNTIFS(Set!$G$8:$G$87,$B32,Set!$B$8:$B$87,AL$8),IF($C$7=2027,COUNTIFS(Set!$K$8:$K$87,$B32,Set!$B$8:$B$87,' Dashboard'!AL$8),IF($C$7=2028,COUNTIFS(Set!$O$8:$O$87,$B32,Set!$B$8:$B$87,' Dashboard'!AL$8),IF($C$7=2029, COUNTIFS(Set!$S$8:$S$87,$B32, Set!$B$8:$B$87,' Dashboard'!AL$8),IF($C$7=2030, COUNTIFS(Set!$W$8:$W$87,$B32, Set!$B$8:$B$87,' Dashboard'!AL$8), IF($C$7=2031, COUNTIFS(Set!$AA$8:$AA$87,$B32, Set!$B$8:$B$87,' Dashboard'!AL$8),IF($C$7=2032, COUNTIFS(Set!$AE$8:$AE$87,$B32, Set!$B$8:$B$87,' Dashboard'!AL$8), IF($C$7=2033, COUNTIFS(Set!$AI$8:$AI$87,$B32, Set!$B$8:$B$87,' Dashboard'!AL$8), IF($C$7=2034, COUNTIFS(Set!$AM$8:$AM$87,$B32, Set!$B$8:$B$87,' Dashboard'!AL$8), IF($C$7=2035,COUNTIFS(Set!$AQ$8:$AQ$87,$B32, Set!$B$8:$B$87,' Dashboard'!AL$8),0))))))))))</f>
        <v>0</v>
      </c>
      <c r="AM32" s="131">
        <f>IF($C$7=2026,COUNTIFS(Set!$G$8:$G$87,$B32,Set!$B$8:$B$87,AM$8),IF($C$7=2027,COUNTIFS(Set!$K$8:$K$87,$B32,Set!$B$8:$B$87,' Dashboard'!AM$8),IF($C$7=2028,COUNTIFS(Set!$O$8:$O$87,$B32,Set!$B$8:$B$87,' Dashboard'!AM$8),IF($C$7=2029, COUNTIFS(Set!$S$8:$S$87,$B32, Set!$B$8:$B$87,' Dashboard'!AM$8),IF($C$7=2030, COUNTIFS(Set!$W$8:$W$87,$B32, Set!$B$8:$B$87,' Dashboard'!AM$8), IF($C$7=2031, COUNTIFS(Set!$AA$8:$AA$87,$B32, Set!$B$8:$B$87,' Dashboard'!AM$8),IF($C$7=2032, COUNTIFS(Set!$AE$8:$AE$87,$B32, Set!$B$8:$B$87,' Dashboard'!AM$8), IF($C$7=2033, COUNTIFS(Set!$AI$8:$AI$87,$B32, Set!$B$8:$B$87,' Dashboard'!AM$8), IF($C$7=2034, COUNTIFS(Set!$AM$8:$AM$87,$B32, Set!$B$8:$B$87,' Dashboard'!AM$8), IF($C$7=2035,COUNTIFS(Set!$AQ$8:$AQ$87,$B32, Set!$B$8:$B$87,' Dashboard'!AM$8),0))))))))))</f>
        <v>0</v>
      </c>
      <c r="AN32" s="131">
        <f>IF($C$7=2026,COUNTIFS(Set!$G$8:$G$87,$B32,Set!$B$8:$B$87,AN$8),IF($C$7=2027,COUNTIFS(Set!$K$8:$K$87,$B32,Set!$B$8:$B$87,' Dashboard'!AN$8),IF($C$7=2028,COUNTIFS(Set!$O$8:$O$87,$B32,Set!$B$8:$B$87,' Dashboard'!AN$8),IF($C$7=2029, COUNTIFS(Set!$S$8:$S$87,$B32, Set!$B$8:$B$87,' Dashboard'!AN$8),IF($C$7=2030, COUNTIFS(Set!$W$8:$W$87,$B32, Set!$B$8:$B$87,' Dashboard'!AN$8), IF($C$7=2031, COUNTIFS(Set!$AA$8:$AA$87,$B32, Set!$B$8:$B$87,' Dashboard'!AN$8),IF($C$7=2032, COUNTIFS(Set!$AE$8:$AE$87,$B32, Set!$B$8:$B$87,' Dashboard'!AN$8), IF($C$7=2033, COUNTIFS(Set!$AI$8:$AI$87,$B32, Set!$B$8:$B$87,' Dashboard'!AN$8), IF($C$7=2034, COUNTIFS(Set!$AM$8:$AM$87,$B32, Set!$B$8:$B$87,' Dashboard'!AN$8), IF($C$7=2035,COUNTIFS(Set!$AQ$8:$AQ$87,$B32, Set!$B$8:$B$87,' Dashboard'!AN$8),0))))))))))</f>
        <v>0</v>
      </c>
      <c r="AO32" s="131">
        <f>IF($C$7=2026,COUNTIFS(Set!$G$8:$G$87,$B32,Set!$B$8:$B$87,AO$8),IF($C$7=2027,COUNTIFS(Set!$K$8:$K$87,$B32,Set!$B$8:$B$87,' Dashboard'!AO$8),IF($C$7=2028,COUNTIFS(Set!$O$8:$O$87,$B32,Set!$B$8:$B$87,' Dashboard'!AO$8),IF($C$7=2029, COUNTIFS(Set!$S$8:$S$87,$B32, Set!$B$8:$B$87,' Dashboard'!AO$8),IF($C$7=2030, COUNTIFS(Set!$W$8:$W$87,$B32, Set!$B$8:$B$87,' Dashboard'!AO$8), IF($C$7=2031, COUNTIFS(Set!$AA$8:$AA$87,$B32, Set!$B$8:$B$87,' Dashboard'!AO$8),IF($C$7=2032, COUNTIFS(Set!$AE$8:$AE$87,$B32, Set!$B$8:$B$87,' Dashboard'!AO$8), IF($C$7=2033, COUNTIFS(Set!$AI$8:$AI$87,$B32, Set!$B$8:$B$87,' Dashboard'!AO$8), IF($C$7=2034, COUNTIFS(Set!$AM$8:$AM$87,$B32, Set!$B$8:$B$87,' Dashboard'!AO$8), IF($C$7=2035,COUNTIFS(Set!$AQ$8:$AQ$87,$B32, Set!$B$8:$B$87,' Dashboard'!AO$8),0))))))))))</f>
        <v>0</v>
      </c>
      <c r="AP32" s="131">
        <f>IF($C$7=2026,COUNTIFS(Set!$G$8:$G$87,$B32,Set!$B$8:$B$87,AP$8),IF($C$7=2027,COUNTIFS(Set!$K$8:$K$87,$B32,Set!$B$8:$B$87,' Dashboard'!AP$8),IF($C$7=2028,COUNTIFS(Set!$O$8:$O$87,$B32,Set!$B$8:$B$87,' Dashboard'!AP$8),IF($C$7=2029, COUNTIFS(Set!$S$8:$S$87,$B32, Set!$B$8:$B$87,' Dashboard'!AP$8),IF($C$7=2030, COUNTIFS(Set!$W$8:$W$87,$B32, Set!$B$8:$B$87,' Dashboard'!AP$8), IF($C$7=2031, COUNTIFS(Set!$AA$8:$AA$87,$B32, Set!$B$8:$B$87,' Dashboard'!AP$8),IF($C$7=2032, COUNTIFS(Set!$AE$8:$AE$87,$B32, Set!$B$8:$B$87,' Dashboard'!AP$8), IF($C$7=2033, COUNTIFS(Set!$AI$8:$AI$87,$B32, Set!$B$8:$B$87,' Dashboard'!AP$8), IF($C$7=2034, COUNTIFS(Set!$AM$8:$AM$87,$B32, Set!$B$8:$B$87,' Dashboard'!AP$8), IF($C$7=2035,COUNTIFS(Set!$AQ$8:$AQ$87,$B32, Set!$B$8:$B$87,' Dashboard'!AP$8),0))))))))))</f>
        <v>0</v>
      </c>
      <c r="AQ32" s="131">
        <f>IF($C$7=2026,COUNTIFS(Set!$G$8:$G$87,$B32,Set!$B$8:$B$87,AQ$8),IF($C$7=2027,COUNTIFS(Set!$K$8:$K$87,$B32,Set!$B$8:$B$87,' Dashboard'!AQ$8),IF($C$7=2028,COUNTIFS(Set!$O$8:$O$87,$B32,Set!$B$8:$B$87,' Dashboard'!AQ$8),IF($C$7=2029, COUNTIFS(Set!$S$8:$S$87,$B32, Set!$B$8:$B$87,' Dashboard'!AQ$8),IF($C$7=2030, COUNTIFS(Set!$W$8:$W$87,$B32, Set!$B$8:$B$87,' Dashboard'!AQ$8), IF($C$7=2031, COUNTIFS(Set!$AA$8:$AA$87,$B32, Set!$B$8:$B$87,' Dashboard'!AQ$8),IF($C$7=2032, COUNTIFS(Set!$AE$8:$AE$87,$B32, Set!$B$8:$B$87,' Dashboard'!AQ$8), IF($C$7=2033, COUNTIFS(Set!$AI$8:$AI$87,$B32, Set!$B$8:$B$87,' Dashboard'!AQ$8), IF($C$7=2034, COUNTIFS(Set!$AM$8:$AM$87,$B32, Set!$B$8:$B$87,' Dashboard'!AQ$8), IF($C$7=2035,COUNTIFS(Set!$AQ$8:$AQ$87,$B32, Set!$B$8:$B$87,' Dashboard'!AQ$8),0))))))))))</f>
        <v>0</v>
      </c>
      <c r="AR32" s="131">
        <f>IF($C$7=2026,COUNTIFS(Set!$G$8:$G$87,$B32,Set!$B$8:$B$87,AR$8),IF($C$7=2027,COUNTIFS(Set!$K$8:$K$87,$B32,Set!$B$8:$B$87,' Dashboard'!AR$8),IF($C$7=2028,COUNTIFS(Set!$O$8:$O$87,$B32,Set!$B$8:$B$87,' Dashboard'!AR$8),IF($C$7=2029, COUNTIFS(Set!$S$8:$S$87,$B32, Set!$B$8:$B$87,' Dashboard'!AR$8),IF($C$7=2030, COUNTIFS(Set!$W$8:$W$87,$B32, Set!$B$8:$B$87,' Dashboard'!AR$8), IF($C$7=2031, COUNTIFS(Set!$AA$8:$AA$87,$B32, Set!$B$8:$B$87,' Dashboard'!AR$8),IF($C$7=2032, COUNTIFS(Set!$AE$8:$AE$87,$B32, Set!$B$8:$B$87,' Dashboard'!AR$8), IF($C$7=2033, COUNTIFS(Set!$AI$8:$AI$87,$B32, Set!$B$8:$B$87,' Dashboard'!AR$8), IF($C$7=2034, COUNTIFS(Set!$AM$8:$AM$87,$B32, Set!$B$8:$B$87,' Dashboard'!AR$8), IF($C$7=2035,COUNTIFS(Set!$AQ$8:$AQ$87,$B32, Set!$B$8:$B$87,' Dashboard'!AR$8),0))))))))))</f>
        <v>0</v>
      </c>
      <c r="AS32" s="131">
        <f>IF($C$7=2026,COUNTIFS(Set!$G$8:$G$87,$B32,Set!$B$8:$B$87,AS$8),IF($C$7=2027,COUNTIFS(Set!$K$8:$K$87,$B32,Set!$B$8:$B$87,' Dashboard'!AS$8),IF($C$7=2028,COUNTIFS(Set!$O$8:$O$87,$B32,Set!$B$8:$B$87,' Dashboard'!AS$8),IF($C$7=2029, COUNTIFS(Set!$S$8:$S$87,$B32, Set!$B$8:$B$87,' Dashboard'!AS$8),IF($C$7=2030, COUNTIFS(Set!$W$8:$W$87,$B32, Set!$B$8:$B$87,' Dashboard'!AS$8), IF($C$7=2031, COUNTIFS(Set!$AA$8:$AA$87,$B32, Set!$B$8:$B$87,' Dashboard'!AS$8),IF($C$7=2032, COUNTIFS(Set!$AE$8:$AE$87,$B32, Set!$B$8:$B$87,' Dashboard'!AS$8), IF($C$7=2033, COUNTIFS(Set!$AI$8:$AI$87,$B32, Set!$B$8:$B$87,' Dashboard'!AS$8), IF($C$7=2034, COUNTIFS(Set!$AM$8:$AM$87,$B32, Set!$B$8:$B$87,' Dashboard'!AS$8), IF($C$7=2035,COUNTIFS(Set!$AQ$8:$AQ$87,$B32, Set!$B$8:$B$87,' Dashboard'!AS$8),0))))))))))</f>
        <v>0</v>
      </c>
      <c r="AT32" s="131">
        <f>IF($C$7=2026,COUNTIFS(Set!$G$8:$G$87,$B32,Set!$B$8:$B$87,AT$8),IF($C$7=2027,COUNTIFS(Set!$K$8:$K$87,$B32,Set!$B$8:$B$87,' Dashboard'!AT$8),IF($C$7=2028,COUNTIFS(Set!$O$8:$O$87,$B32,Set!$B$8:$B$87,' Dashboard'!AT$8),IF($C$7=2029, COUNTIFS(Set!$S$8:$S$87,$B32, Set!$B$8:$B$87,' Dashboard'!AT$8),IF($C$7=2030, COUNTIFS(Set!$W$8:$W$87,$B32, Set!$B$8:$B$87,' Dashboard'!AT$8), IF($C$7=2031, COUNTIFS(Set!$AA$8:$AA$87,$B32, Set!$B$8:$B$87,' Dashboard'!AT$8),IF($C$7=2032, COUNTIFS(Set!$AE$8:$AE$87,$B32, Set!$B$8:$B$87,' Dashboard'!AT$8), IF($C$7=2033, COUNTIFS(Set!$AI$8:$AI$87,$B32, Set!$B$8:$B$87,' Dashboard'!AT$8), IF($C$7=2034, COUNTIFS(Set!$AM$8:$AM$87,$B32, Set!$B$8:$B$87,' Dashboard'!AT$8), IF($C$7=2035,COUNTIFS(Set!$AQ$8:$AQ$87,$B32, Set!$B$8:$B$87,' Dashboard'!AT$8),0))))))))))</f>
        <v>0</v>
      </c>
      <c r="AU32" s="131">
        <f>IF($C$7=2026,COUNTIFS(Set!$G$8:$G$87,$B32,Set!$B$8:$B$87,AU$8),IF($C$7=2027,COUNTIFS(Set!$K$8:$K$87,$B32,Set!$B$8:$B$87,' Dashboard'!AU$8),IF($C$7=2028,COUNTIFS(Set!$O$8:$O$87,$B32,Set!$B$8:$B$87,' Dashboard'!AU$8),IF($C$7=2029, COUNTIFS(Set!$S$8:$S$87,$B32, Set!$B$8:$B$87,' Dashboard'!AU$8),IF($C$7=2030, COUNTIFS(Set!$W$8:$W$87,$B32, Set!$B$8:$B$87,' Dashboard'!AU$8), IF($C$7=2031, COUNTIFS(Set!$AA$8:$AA$87,$B32, Set!$B$8:$B$87,' Dashboard'!AU$8),IF($C$7=2032, COUNTIFS(Set!$AE$8:$AE$87,$B32, Set!$B$8:$B$87,' Dashboard'!AU$8), IF($C$7=2033, COUNTIFS(Set!$AI$8:$AI$87,$B32, Set!$B$8:$B$87,' Dashboard'!AU$8), IF($C$7=2034, COUNTIFS(Set!$AM$8:$AM$87,$B32, Set!$B$8:$B$87,' Dashboard'!AU$8), IF($C$7=2035,COUNTIFS(Set!$AQ$8:$AQ$87,$B32, Set!$B$8:$B$87,' Dashboard'!AU$8),0))))))))))</f>
        <v>0</v>
      </c>
      <c r="AV32" s="131">
        <f>IF($C$7=2026,COUNTIFS(Set!$G$8:$G$87,$B32,Set!$B$8:$B$87,AV$8),IF($C$7=2027,COUNTIFS(Set!$K$8:$K$87,$B32,Set!$B$8:$B$87,' Dashboard'!AV$8),IF($C$7=2028,COUNTIFS(Set!$O$8:$O$87,$B32,Set!$B$8:$B$87,' Dashboard'!AV$8),IF($C$7=2029, COUNTIFS(Set!$S$8:$S$87,$B32, Set!$B$8:$B$87,' Dashboard'!AV$8),IF($C$7=2030, COUNTIFS(Set!$W$8:$W$87,$B32, Set!$B$8:$B$87,' Dashboard'!AV$8), IF($C$7=2031, COUNTIFS(Set!$AA$8:$AA$87,$B32, Set!$B$8:$B$87,' Dashboard'!AV$8),IF($C$7=2032, COUNTIFS(Set!$AE$8:$AE$87,$B32, Set!$B$8:$B$87,' Dashboard'!AV$8), IF($C$7=2033, COUNTIFS(Set!$AI$8:$AI$87,$B32, Set!$B$8:$B$87,' Dashboard'!AV$8), IF($C$7=2034, COUNTIFS(Set!$AM$8:$AM$87,$B32, Set!$B$8:$B$87,' Dashboard'!AV$8), IF($C$7=2035,COUNTIFS(Set!$AQ$8:$AQ$87,$B32, Set!$B$8:$B$87,' Dashboard'!AV$8),0))))))))))</f>
        <v>0</v>
      </c>
      <c r="AX32" s="132">
        <f>IF($C$7=2026,COUNTIFS(Set!$G$8:$G$87,B32,Set!$C$8:$C$87,"=4"),IF($C$7=2027,COUNTIFS(Set!$K$8:$K$87,B32,Set!$C$8:$C$87,"=4"), IF($C$7=2028, COUNTIFS(Set!$O$8:$O$87,B32,Set!$C$8:$C$87,"=4"), IF($C$7=2029, COUNTIFS(Set!$S$8:$S$87,B32,Set!$C$8:$C$87,"=4"), IF($C$7=2030, COUNTIFS(Set!$W$8:$W$87,B32,Set!$C$8:$C$87,"=4"), IF($C$7=2031, COUNTIFS(Set!$AA$8:$AA$87,B32,Set!$C$8:$C$87,"=4"), IF($C$7=2032, COUNTIFS(Set!$AE$8:$AE$87,B32,Set!$C$8:$C$87,"=4"), IF($C$7=2033, COUNTIFS(Set!$AI$8:$AI$87,B32,Set!$C$8:$C$87,"=4"), IF($C$7=2034, COUNTIFS(Set!$AM$8:$AM$87,B32,Set!$C$8:$C$87,"=4"), IF($C$7=2035, COUNTIFS(Set!$AQ$8:$AQ$87,B32,Set!$C$8:$C$87,"=4"),0))))))))))</f>
        <v>0</v>
      </c>
      <c r="AY32" s="133">
        <f>IF($C$7=2026,COUNTIFS(Set!$G$8:$G$87,$B32,Set!$B$8:$B$87,AY$8),IF($C$7=2027,COUNTIFS(Set!$K$8:$K$87,$B32,Set!$B$8:$B$87,' Dashboard'!AY$8),IF($C$7=2028,COUNTIFS(Set!$O$8:$O$87,$B32,Set!$B$8:$B$87,' Dashboard'!AY$8),IF($C$7=2029, COUNTIFS(Set!$S$8:$S$87,$B32, Set!$B$8:$B$87,' Dashboard'!AY$8),IF($C$7=2030, COUNTIFS(Set!$W$8:$W$87,$B32, Set!$B$8:$B$87,' Dashboard'!AY$8), IF($C$7=2031, COUNTIFS(Set!$AA$8:$AA$87,$B32, Set!$B$8:$B$87,' Dashboard'!AY$8),IF($C$7=2032, COUNTIFS(Set!$AE$8:$AE$87,$B32, Set!$B$8:$B$87,' Dashboard'!AY$8), IF($C$7=2033, COUNTIFS(Set!$AI$8:$AI$87,$B32, Set!$B$8:$B$87,' Dashboard'!AY$8), IF($C$7=2034, COUNTIFS(Set!$AM$8:$AM$87,$B32, Set!$B$8:$B$87,' Dashboard'!AY$8), IF($C$7=2035,COUNTIFS(Set!$AQ$8:$AQ$87,$B32, Set!$B$8:$B$87,' Dashboard'!AY$8),0))))))))))</f>
        <v>0</v>
      </c>
      <c r="AZ32" s="133">
        <f>IF($C$7=2026,COUNTIFS(Set!$G$8:$G$87,$B32,Set!$B$8:$B$87,AZ$8),IF($C$7=2027,COUNTIFS(Set!$K$8:$K$87,$B32,Set!$B$8:$B$87,' Dashboard'!AZ$8),IF($C$7=2028,COUNTIFS(Set!$O$8:$O$87,$B32,Set!$B$8:$B$87,' Dashboard'!AZ$8),IF($C$7=2029, COUNTIFS(Set!$S$8:$S$87,$B32, Set!$B$8:$B$87,' Dashboard'!AZ$8),IF($C$7=2030, COUNTIFS(Set!$W$8:$W$87,$B32, Set!$B$8:$B$87,' Dashboard'!AZ$8), IF($C$7=2031, COUNTIFS(Set!$AA$8:$AA$87,$B32, Set!$B$8:$B$87,' Dashboard'!AZ$8),IF($C$7=2032, COUNTIFS(Set!$AE$8:$AE$87,$B32, Set!$B$8:$B$87,' Dashboard'!AZ$8), IF($C$7=2033, COUNTIFS(Set!$AI$8:$AI$87,$B32, Set!$B$8:$B$87,' Dashboard'!AZ$8), IF($C$7=2034, COUNTIFS(Set!$AM$8:$AM$87,$B32, Set!$B$8:$B$87,' Dashboard'!AZ$8), IF($C$7=2035,COUNTIFS(Set!$AQ$8:$AQ$87,$B32, Set!$B$8:$B$87,' Dashboard'!AZ$8),0))))))))))</f>
        <v>0</v>
      </c>
      <c r="BA32" s="133">
        <f>IF($C$7=2026,COUNTIFS(Set!$G$8:$G$87,$B32,Set!$B$8:$B$87,BA$8),IF($C$7=2027,COUNTIFS(Set!$K$8:$K$87,$B32,Set!$B$8:$B$87,' Dashboard'!BA$8),IF($C$7=2028,COUNTIFS(Set!$O$8:$O$87,$B32,Set!$B$8:$B$87,' Dashboard'!BA$8),IF($C$7=2029, COUNTIFS(Set!$S$8:$S$87,$B32, Set!$B$8:$B$87,' Dashboard'!BA$8),IF($C$7=2030, COUNTIFS(Set!$W$8:$W$87,$B32, Set!$B$8:$B$87,' Dashboard'!BA$8), IF($C$7=2031, COUNTIFS(Set!$AA$8:$AA$87,$B32, Set!$B$8:$B$87,' Dashboard'!BA$8),IF($C$7=2032, COUNTIFS(Set!$AE$8:$AE$87,$B32, Set!$B$8:$B$87,' Dashboard'!BA$8), IF($C$7=2033, COUNTIFS(Set!$AI$8:$AI$87,$B32, Set!$B$8:$B$87,' Dashboard'!BA$8), IF($C$7=2034, COUNTIFS(Set!$AM$8:$AM$87,$B32, Set!$B$8:$B$87,' Dashboard'!BA$8), IF($C$7=2035,COUNTIFS(Set!$AQ$8:$AQ$87,$B32, Set!$B$8:$B$87,' Dashboard'!BA$8),0))))))))))</f>
        <v>0</v>
      </c>
      <c r="BB32" s="133">
        <f>IF($C$7=2026,COUNTIFS(Set!$G$8:$G$87,$B32,Set!$B$8:$B$87,BB$8),IF($C$7=2027,COUNTIFS(Set!$K$8:$K$87,$B32,Set!$B$8:$B$87,' Dashboard'!BB$8),IF($C$7=2028,COUNTIFS(Set!$O$8:$O$87,$B32,Set!$B$8:$B$87,' Dashboard'!BB$8),IF($C$7=2029, COUNTIFS(Set!$S$8:$S$87,$B32, Set!$B$8:$B$87,' Dashboard'!BB$8),IF($C$7=2030, COUNTIFS(Set!$W$8:$W$87,$B32, Set!$B$8:$B$87,' Dashboard'!BB$8), IF($C$7=2031, COUNTIFS(Set!$AA$8:$AA$87,$B32, Set!$B$8:$B$87,' Dashboard'!BB$8),IF($C$7=2032, COUNTIFS(Set!$AE$8:$AE$87,$B32, Set!$B$8:$B$87,' Dashboard'!BB$8), IF($C$7=2033, COUNTIFS(Set!$AI$8:$AI$87,$B32, Set!$B$8:$B$87,' Dashboard'!BB$8), IF($C$7=2034, COUNTIFS(Set!$AM$8:$AM$87,$B32, Set!$B$8:$B$87,' Dashboard'!BB$8), IF($C$7=2035,COUNTIFS(Set!$AQ$8:$AQ$87,$B32, Set!$B$8:$B$87,' Dashboard'!BB$8),0))))))))))</f>
        <v>0</v>
      </c>
      <c r="BC32" s="133">
        <f>IF($C$7=2026,COUNTIFS(Set!$G$8:$G$87,$B32,Set!$B$8:$B$87,BC$8),IF($C$7=2027,COUNTIFS(Set!$K$8:$K$87,$B32,Set!$B$8:$B$87,' Dashboard'!BC$8),IF($C$7=2028,COUNTIFS(Set!$O$8:$O$87,$B32,Set!$B$8:$B$87,' Dashboard'!BC$8),IF($C$7=2029, COUNTIFS(Set!$S$8:$S$87,$B32, Set!$B$8:$B$87,' Dashboard'!BC$8),IF($C$7=2030, COUNTIFS(Set!$W$8:$W$87,$B32, Set!$B$8:$B$87,' Dashboard'!BC$8), IF($C$7=2031, COUNTIFS(Set!$AA$8:$AA$87,$B32, Set!$B$8:$B$87,' Dashboard'!BC$8),IF($C$7=2032, COUNTIFS(Set!$AE$8:$AE$87,$B32, Set!$B$8:$B$87,' Dashboard'!BC$8), IF($C$7=2033, COUNTIFS(Set!$AI$8:$AI$87,$B32, Set!$B$8:$B$87,' Dashboard'!BC$8), IF($C$7=2034, COUNTIFS(Set!$AM$8:$AM$87,$B32, Set!$B$8:$B$87,' Dashboard'!BC$8), IF($C$7=2035,COUNTIFS(Set!$AQ$8:$AQ$87,$B32, Set!$B$8:$B$87,' Dashboard'!BC$8),0))))))))))</f>
        <v>0</v>
      </c>
      <c r="BD32" s="133">
        <f>IF($C$7=2026,COUNTIFS(Set!$G$8:$G$87,$B32,Set!$B$8:$B$87,BD$8),IF($C$7=2027,COUNTIFS(Set!$K$8:$K$87,$B32,Set!$B$8:$B$87,' Dashboard'!BD$8),IF($C$7=2028,COUNTIFS(Set!$O$8:$O$87,$B32,Set!$B$8:$B$87,' Dashboard'!BD$8),IF($C$7=2029, COUNTIFS(Set!$S$8:$S$87,$B32, Set!$B$8:$B$87,' Dashboard'!BD$8),IF($C$7=2030, COUNTIFS(Set!$W$8:$W$87,$B32, Set!$B$8:$B$87,' Dashboard'!BD$8), IF($C$7=2031, COUNTIFS(Set!$AA$8:$AA$87,$B32, Set!$B$8:$B$87,' Dashboard'!BD$8),IF($C$7=2032, COUNTIFS(Set!$AE$8:$AE$87,$B32, Set!$B$8:$B$87,' Dashboard'!BD$8), IF($C$7=2033, COUNTIFS(Set!$AI$8:$AI$87,$B32, Set!$B$8:$B$87,' Dashboard'!BD$8), IF($C$7=2034, COUNTIFS(Set!$AM$8:$AM$87,$B32, Set!$B$8:$B$87,' Dashboard'!BD$8), IF($C$7=2035,COUNTIFS(Set!$AQ$8:$AQ$87,$B32, Set!$B$8:$B$87,' Dashboard'!BD$8),0))))))))))</f>
        <v>0</v>
      </c>
      <c r="BE32" s="133">
        <f>IF($C$7=2026,COUNTIFS(Set!$G$8:$G$87,$B32,Set!$B$8:$B$87,BE$8),IF($C$7=2027,COUNTIFS(Set!$K$8:$K$87,$B32,Set!$B$8:$B$87,' Dashboard'!BE$8),IF($C$7=2028,COUNTIFS(Set!$O$8:$O$87,$B32,Set!$B$8:$B$87,' Dashboard'!BE$8),IF($C$7=2029, COUNTIFS(Set!$S$8:$S$87,$B32, Set!$B$8:$B$87,' Dashboard'!BE$8),IF($C$7=2030, COUNTIFS(Set!$W$8:$W$87,$B32, Set!$B$8:$B$87,' Dashboard'!BE$8), IF($C$7=2031, COUNTIFS(Set!$AA$8:$AA$87,$B32, Set!$B$8:$B$87,' Dashboard'!BE$8),IF($C$7=2032, COUNTIFS(Set!$AE$8:$AE$87,$B32, Set!$B$8:$B$87,' Dashboard'!BE$8), IF($C$7=2033, COUNTIFS(Set!$AI$8:$AI$87,$B32, Set!$B$8:$B$87,' Dashboard'!BE$8), IF($C$7=2034, COUNTIFS(Set!$AM$8:$AM$87,$B32, Set!$B$8:$B$87,' Dashboard'!BE$8), IF($C$7=2035,COUNTIFS(Set!$AQ$8:$AQ$87,$B32, Set!$B$8:$B$87,' Dashboard'!BE$8),0))))))))))</f>
        <v>0</v>
      </c>
      <c r="BF32" s="133">
        <f>IF($C$7=2026,COUNTIFS(Set!$G$8:$G$87,$B32,Set!$B$8:$B$87,BF$8),IF($C$7=2027,COUNTIFS(Set!$K$8:$K$87,$B32,Set!$B$8:$B$87,' Dashboard'!BF$8),IF($C$7=2028,COUNTIFS(Set!$O$8:$O$87,$B32,Set!$B$8:$B$87,' Dashboard'!BF$8),IF($C$7=2029, COUNTIFS(Set!$S$8:$S$87,$B32, Set!$B$8:$B$87,' Dashboard'!BF$8),IF($C$7=2030, COUNTIFS(Set!$W$8:$W$87,$B32, Set!$B$8:$B$87,' Dashboard'!BF$8), IF($C$7=2031, COUNTIFS(Set!$AA$8:$AA$87,$B32, Set!$B$8:$B$87,' Dashboard'!BF$8),IF($C$7=2032, COUNTIFS(Set!$AE$8:$AE$87,$B32, Set!$B$8:$B$87,' Dashboard'!BF$8), IF($C$7=2033, COUNTIFS(Set!$AI$8:$AI$87,$B32, Set!$B$8:$B$87,' Dashboard'!BF$8), IF($C$7=2034, COUNTIFS(Set!$AM$8:$AM$87,$B32, Set!$B$8:$B$87,' Dashboard'!BF$8), IF($C$7=2035,COUNTIFS(Set!$AQ$8:$AQ$87,$B32, Set!$B$8:$B$87,' Dashboard'!BF$8),0))))))))))</f>
        <v>0</v>
      </c>
      <c r="BG32" s="133">
        <f>IF($C$7=2026,COUNTIFS(Set!$G$8:$G$87,$B32,Set!$B$8:$B$87,BG$8),IF($C$7=2027,COUNTIFS(Set!$K$8:$K$87,$B32,Set!$B$8:$B$87,' Dashboard'!BG$8),IF($C$7=2028,COUNTIFS(Set!$O$8:$O$87,$B32,Set!$B$8:$B$87,' Dashboard'!BG$8),IF($C$7=2029, COUNTIFS(Set!$S$8:$S$87,$B32, Set!$B$8:$B$87,' Dashboard'!BG$8),IF($C$7=2030, COUNTIFS(Set!$W$8:$W$87,$B32, Set!$B$8:$B$87,' Dashboard'!BG$8), IF($C$7=2031, COUNTIFS(Set!$AA$8:$AA$87,$B32, Set!$B$8:$B$87,' Dashboard'!BG$8),IF($C$7=2032, COUNTIFS(Set!$AE$8:$AE$87,$B32, Set!$B$8:$B$87,' Dashboard'!BG$8), IF($C$7=2033, COUNTIFS(Set!$AI$8:$AI$87,$B32, Set!$B$8:$B$87,' Dashboard'!BG$8), IF($C$7=2034, COUNTIFS(Set!$AM$8:$AM$87,$B32, Set!$B$8:$B$87,' Dashboard'!BG$8), IF($C$7=2035,COUNTIFS(Set!$AQ$8:$AQ$87,$B32, Set!$B$8:$B$87,' Dashboard'!BG$8),0))))))))))</f>
        <v>0</v>
      </c>
      <c r="BH32" s="133">
        <f>IF($C$7=2026,COUNTIFS(Set!$G$8:$G$87,$B32,Set!$B$8:$B$87,BH$8),IF($C$7=2027,COUNTIFS(Set!$K$8:$K$87,$B32,Set!$B$8:$B$87,' Dashboard'!BH$8),IF($C$7=2028,COUNTIFS(Set!$O$8:$O$87,$B32,Set!$B$8:$B$87,' Dashboard'!BH$8),IF($C$7=2029, COUNTIFS(Set!$S$8:$S$87,$B32, Set!$B$8:$B$87,' Dashboard'!BH$8),IF($C$7=2030, COUNTIFS(Set!$W$8:$W$87,$B32, Set!$B$8:$B$87,' Dashboard'!BH$8), IF($C$7=2031, COUNTIFS(Set!$AA$8:$AA$87,$B32, Set!$B$8:$B$87,' Dashboard'!BH$8),IF($C$7=2032, COUNTIFS(Set!$AE$8:$AE$87,$B32, Set!$B$8:$B$87,' Dashboard'!BH$8), IF($C$7=2033, COUNTIFS(Set!$AI$8:$AI$87,$B32, Set!$B$8:$B$87,' Dashboard'!BH$8), IF($C$7=2034, COUNTIFS(Set!$AM$8:$AM$87,$B32, Set!$B$8:$B$87,' Dashboard'!BH$8), IF($C$7=2035,COUNTIFS(Set!$AQ$8:$AQ$87,$B32, Set!$B$8:$B$87,' Dashboard'!BH$8),0))))))))))</f>
        <v>0</v>
      </c>
      <c r="BI32" s="133">
        <f>IF($C$7=2026,COUNTIFS(Set!$G$8:$G$87,$B32,Set!$B$8:$B$87,BI$8),IF($C$7=2027,COUNTIFS(Set!$K$8:$K$87,$B32,Set!$B$8:$B$87,' Dashboard'!BI$8),IF($C$7=2028,COUNTIFS(Set!$O$8:$O$87,$B32,Set!$B$8:$B$87,' Dashboard'!BI$8),IF($C$7=2029, COUNTIFS(Set!$S$8:$S$87,$B32, Set!$B$8:$B$87,' Dashboard'!BI$8),IF($C$7=2030, COUNTIFS(Set!$W$8:$W$87,$B32, Set!$B$8:$B$87,' Dashboard'!BI$8), IF($C$7=2031, COUNTIFS(Set!$AA$8:$AA$87,$B32, Set!$B$8:$B$87,' Dashboard'!BI$8),IF($C$7=2032, COUNTIFS(Set!$AE$8:$AE$87,$B32, Set!$B$8:$B$87,' Dashboard'!BI$8), IF($C$7=2033, COUNTIFS(Set!$AI$8:$AI$87,$B32, Set!$B$8:$B$87,' Dashboard'!BI$8), IF($C$7=2034, COUNTIFS(Set!$AM$8:$AM$87,$B32, Set!$B$8:$B$87,' Dashboard'!BI$8), IF($C$7=2035,COUNTIFS(Set!$AQ$8:$AQ$87,$B32, Set!$B$8:$B$87,' Dashboard'!BI$8),0))))))))))</f>
        <v>0</v>
      </c>
      <c r="BJ32" s="133">
        <f>IF($C$7=2026,COUNTIFS(Set!$G$8:$G$87,$B32,Set!$B$8:$B$87,BJ$8),IF($C$7=2027,COUNTIFS(Set!$K$8:$K$87,$B32,Set!$B$8:$B$87,' Dashboard'!BJ$8),IF($C$7=2028,COUNTIFS(Set!$O$8:$O$87,$B32,Set!$B$8:$B$87,' Dashboard'!BJ$8),IF($C$7=2029, COUNTIFS(Set!$S$8:$S$87,$B32, Set!$B$8:$B$87,' Dashboard'!BJ$8),IF($C$7=2030, COUNTIFS(Set!$W$8:$W$87,$B32, Set!$B$8:$B$87,' Dashboard'!BJ$8), IF($C$7=2031, COUNTIFS(Set!$AA$8:$AA$87,$B32, Set!$B$8:$B$87,' Dashboard'!BJ$8),IF($C$7=2032, COUNTIFS(Set!$AE$8:$AE$87,$B32, Set!$B$8:$B$87,' Dashboard'!BJ$8), IF($C$7=2033, COUNTIFS(Set!$AI$8:$AI$87,$B32, Set!$B$8:$B$87,' Dashboard'!BJ$8), IF($C$7=2034, COUNTIFS(Set!$AM$8:$AM$87,$B32, Set!$B$8:$B$87,' Dashboard'!BJ$8), IF($C$7=2035,COUNTIFS(Set!$AQ$8:$AQ$87,$B32, Set!$B$8:$B$87,' Dashboard'!BJ$8),0))))))))))</f>
        <v>0</v>
      </c>
      <c r="BK32" s="133">
        <f>IF($C$7=2026,COUNTIFS(Set!$G$8:$G$87,$B32,Set!$B$8:$B$87,BK$8),IF($C$7=2027,COUNTIFS(Set!$K$8:$K$87,$B32,Set!$B$8:$B$87,' Dashboard'!BK$8),IF($C$7=2028,COUNTIFS(Set!$O$8:$O$87,$B32,Set!$B$8:$B$87,' Dashboard'!BK$8),IF($C$7=2029, COUNTIFS(Set!$S$8:$S$87,$B32, Set!$B$8:$B$87,' Dashboard'!BK$8),IF($C$7=2030, COUNTIFS(Set!$W$8:$W$87,$B32, Set!$B$8:$B$87,' Dashboard'!BK$8), IF($C$7=2031, COUNTIFS(Set!$AA$8:$AA$87,$B32, Set!$B$8:$B$87,' Dashboard'!BK$8),IF($C$7=2032, COUNTIFS(Set!$AE$8:$AE$87,$B32, Set!$B$8:$B$87,' Dashboard'!BK$8), IF($C$7=2033, COUNTIFS(Set!$AI$8:$AI$87,$B32, Set!$B$8:$B$87,' Dashboard'!BK$8), IF($C$7=2034, COUNTIFS(Set!$AM$8:$AM$87,$B32, Set!$B$8:$B$87,' Dashboard'!BK$8), IF($C$7=2035,COUNTIFS(Set!$AQ$8:$AQ$87,$B32, Set!$B$8:$B$87,' Dashboard'!BK$8),0))))))))))</f>
        <v>0</v>
      </c>
      <c r="BL32" s="133">
        <f>IF($C$7=2026,COUNTIFS(Set!$G$8:$G$87,$B32,Set!$B$8:$B$87,BL$8),IF($C$7=2027,COUNTIFS(Set!$K$8:$K$87,$B32,Set!$B$8:$B$87,' Dashboard'!BL$8),IF($C$7=2028,COUNTIFS(Set!$O$8:$O$87,$B32,Set!$B$8:$B$87,' Dashboard'!BL$8),IF($C$7=2029, COUNTIFS(Set!$S$8:$S$87,$B32, Set!$B$8:$B$87,' Dashboard'!BL$8),IF($C$7=2030, COUNTIFS(Set!$W$8:$W$87,$B32, Set!$B$8:$B$87,' Dashboard'!BL$8), IF($C$7=2031, COUNTIFS(Set!$AA$8:$AA$87,$B32, Set!$B$8:$B$87,' Dashboard'!BL$8),IF($C$7=2032, COUNTIFS(Set!$AE$8:$AE$87,$B32, Set!$B$8:$B$87,' Dashboard'!BL$8), IF($C$7=2033, COUNTIFS(Set!$AI$8:$AI$87,$B32, Set!$B$8:$B$87,' Dashboard'!BL$8), IF($C$7=2034, COUNTIFS(Set!$AM$8:$AM$87,$B32, Set!$B$8:$B$87,' Dashboard'!BL$8), IF($C$7=2035,COUNTIFS(Set!$AQ$8:$AQ$87,$B32, Set!$B$8:$B$87,' Dashboard'!BL$8),0))))))))))</f>
        <v>0</v>
      </c>
      <c r="BM32" s="133">
        <f>IF($C$7=2026,COUNTIFS(Set!$G$8:$G$87,$B32,Set!$B$8:$B$87,BM$8),IF($C$7=2027,COUNTIFS(Set!$K$8:$K$87,$B32,Set!$B$8:$B$87,' Dashboard'!BM$8),IF($C$7=2028,COUNTIFS(Set!$O$8:$O$87,$B32,Set!$B$8:$B$87,' Dashboard'!BM$8),IF($C$7=2029, COUNTIFS(Set!$S$8:$S$87,$B32, Set!$B$8:$B$87,' Dashboard'!BM$8),IF($C$7=2030, COUNTIFS(Set!$W$8:$W$87,$B32, Set!$B$8:$B$87,' Dashboard'!BM$8), IF($C$7=2031, COUNTIFS(Set!$AA$8:$AA$87,$B32, Set!$B$8:$B$87,' Dashboard'!BM$8),IF($C$7=2032, COUNTIFS(Set!$AE$8:$AE$87,$B32, Set!$B$8:$B$87,' Dashboard'!BM$8), IF($C$7=2033, COUNTIFS(Set!$AI$8:$AI$87,$B32, Set!$B$8:$B$87,' Dashboard'!BM$8), IF($C$7=2034, COUNTIFS(Set!$AM$8:$AM$87,$B32, Set!$B$8:$B$87,' Dashboard'!BM$8), IF($C$7=2035,COUNTIFS(Set!$AQ$8:$AQ$87,$B32, Set!$B$8:$B$87,' Dashboard'!BM$8),0))))))))))</f>
        <v>0</v>
      </c>
      <c r="BN32" s="133">
        <f>IF($C$7=2026,COUNTIFS(Set!$G$8:$G$87,$B32,Set!$B$8:$B$87,BN$8),IF($C$7=2027,COUNTIFS(Set!$K$8:$K$87,$B32,Set!$B$8:$B$87,' Dashboard'!BN$8),IF($C$7=2028,COUNTIFS(Set!$O$8:$O$87,$B32,Set!$B$8:$B$87,' Dashboard'!BN$8),IF($C$7=2029, COUNTIFS(Set!$S$8:$S$87,$B32, Set!$B$8:$B$87,' Dashboard'!BN$8),IF($C$7=2030, COUNTIFS(Set!$W$8:$W$87,$B32, Set!$B$8:$B$87,' Dashboard'!BN$8), IF($C$7=2031, COUNTIFS(Set!$AA$8:$AA$87,$B32, Set!$B$8:$B$87,' Dashboard'!BN$8),IF($C$7=2032, COUNTIFS(Set!$AE$8:$AE$87,$B32, Set!$B$8:$B$87,' Dashboard'!BN$8), IF($C$7=2033, COUNTIFS(Set!$AI$8:$AI$87,$B32, Set!$B$8:$B$87,' Dashboard'!BN$8), IF($C$7=2034, COUNTIFS(Set!$AM$8:$AM$87,$B32, Set!$B$8:$B$87,' Dashboard'!BN$8), IF($C$7=2035,COUNTIFS(Set!$AQ$8:$AQ$87,$B32, Set!$B$8:$B$87,' Dashboard'!BN$8),0))))))))))</f>
        <v>0</v>
      </c>
      <c r="BP32" s="126">
        <f>IF($C$7=2026,COUNTIFS(Set!$G$8:$G$87,B32,Set!$C$8:$C$87,"=5"),IF($C$7=2027,COUNTIFS(Set!$K$8:$K$87,B32,Set!$C$8:$C$87,"=5"), IF($C$7=2028, COUNTIFS(Set!$O$8:$O$87,B32,Set!$C$8:$C$87,"=5"), IF($C$7=2029, COUNTIFS(Set!$S$8:$S$87,B32,Set!$C$8:$C$87,"=5"), IF($C$7=2030, COUNTIFS(Set!$W$8:$W$87,B32,Set!$C$8:$C$87,"=5"), IF($C$7=2031, COUNTIFS(Set!$AA$8:$AA$87,B32,Set!$C$8:$C$87,"=5"), IF($C$7=2032, COUNTIFS(Set!$AE$8:$AE$87,B32,Set!$C$8:$C$87,"=5"), IF($C$7=2033, COUNTIFS(Set!$AI$8:$AI$87,B32,Set!$C$8:$C$87,"=5"), IF($C$7=2034, COUNTIFS(Set!$AM$8:$AM$87,B32,Set!$C$8:$C$87,"=5"), IF($C$7=2035, COUNTIFS(Set!$AQ$8:$AQ$87,B32,Set!$C$8:$C$87,"=5"),0))))))))))</f>
        <v>0</v>
      </c>
      <c r="BQ32" s="131">
        <f>IF($C$7=2026,COUNTIFS(Set!$G$8:$G$87,$B32,Set!$B$8:$B$87,BQ$8),IF($C$7=2027,COUNTIFS(Set!$K$8:$K$87,$B32,Set!$B$8:$B$87,' Dashboard'!BQ$8),IF($C$7=2028,COUNTIFS(Set!$O$8:$O$87,$B32,Set!$B$8:$B$87,' Dashboard'!BQ$8),IF($C$7=2029, COUNTIFS(Set!$S$8:$S$87,$B32, Set!$B$8:$B$87,' Dashboard'!BQ$8),IF($C$7=2030, COUNTIFS(Set!$W$8:$W$87,$B32, Set!$B$8:$B$87,' Dashboard'!BQ$8), IF($C$7=2031, COUNTIFS(Set!$AA$8:$AA$87,$B32, Set!$B$8:$B$87,' Dashboard'!BQ$8),IF($C$7=2032, COUNTIFS(Set!$AE$8:$AE$87,$B32, Set!$B$8:$B$87,' Dashboard'!BQ$8), IF($C$7=2033, COUNTIFS(Set!$AI$8:$AI$87,$B32, Set!$B$8:$B$87,' Dashboard'!BQ$8), IF($C$7=2034, COUNTIFS(Set!$AM$8:$AM$87,$B32, Set!$B$8:$B$87,' Dashboard'!BQ$8), IF($C$7=2035,COUNTIFS(Set!$AQ$8:$AQ$87,$B32, Set!$B$8:$B$87,' Dashboard'!BQ$8),0))))))))))</f>
        <v>0</v>
      </c>
      <c r="BR32" s="131">
        <f>IF($C$7=2026,COUNTIFS(Set!$G$8:$G$87,$B32,Set!$B$8:$B$87,BR$8),IF($C$7=2027,COUNTIFS(Set!$K$8:$K$87,$B32,Set!$B$8:$B$87,' Dashboard'!BR$8),IF($C$7=2028,COUNTIFS(Set!$O$8:$O$87,$B32,Set!$B$8:$B$87,' Dashboard'!BR$8),IF($C$7=2029, COUNTIFS(Set!$S$8:$S$87,$B32, Set!$B$8:$B$87,' Dashboard'!BR$8),IF($C$7=2030, COUNTIFS(Set!$W$8:$W$87,$B32, Set!$B$8:$B$87,' Dashboard'!BR$8), IF($C$7=2031, COUNTIFS(Set!$AA$8:$AA$87,$B32, Set!$B$8:$B$87,' Dashboard'!BR$8),IF($C$7=2032, COUNTIFS(Set!$AE$8:$AE$87,$B32, Set!$B$8:$B$87,' Dashboard'!BR$8), IF($C$7=2033, COUNTIFS(Set!$AI$8:$AI$87,$B32, Set!$B$8:$B$87,' Dashboard'!BR$8), IF($C$7=2034, COUNTIFS(Set!$AM$8:$AM$87,$B32, Set!$B$8:$B$87,' Dashboard'!BR$8), IF($C$7=2035,COUNTIFS(Set!$AQ$8:$AQ$87,$B32, Set!$B$8:$B$87,' Dashboard'!BR$8),0))))))))))</f>
        <v>0</v>
      </c>
      <c r="BS32" s="131">
        <f>IF($C$7=2026,COUNTIFS(Set!$G$8:$G$87,$B32,Set!$B$8:$B$87,BS$8),IF($C$7=2027,COUNTIFS(Set!$K$8:$K$87,$B32,Set!$B$8:$B$87,' Dashboard'!BS$8),IF($C$7=2028,COUNTIFS(Set!$O$8:$O$87,$B32,Set!$B$8:$B$87,' Dashboard'!BS$8),IF($C$7=2029, COUNTIFS(Set!$S$8:$S$87,$B32, Set!$B$8:$B$87,' Dashboard'!BS$8),IF($C$7=2030, COUNTIFS(Set!$W$8:$W$87,$B32, Set!$B$8:$B$87,' Dashboard'!BS$8), IF($C$7=2031, COUNTIFS(Set!$AA$8:$AA$87,$B32, Set!$B$8:$B$87,' Dashboard'!BS$8),IF($C$7=2032, COUNTIFS(Set!$AE$8:$AE$87,$B32, Set!$B$8:$B$87,' Dashboard'!BS$8), IF($C$7=2033, COUNTIFS(Set!$AI$8:$AI$87,$B32, Set!$B$8:$B$87,' Dashboard'!BS$8), IF($C$7=2034, COUNTIFS(Set!$AM$8:$AM$87,$B32, Set!$B$8:$B$87,' Dashboard'!BS$8), IF($C$7=2035,COUNTIFS(Set!$AQ$8:$AQ$87,$B32, Set!$B$8:$B$87,' Dashboard'!BS$8),0))))))))))</f>
        <v>0</v>
      </c>
      <c r="BT32" s="131">
        <f>IF($C$7=2026,COUNTIFS(Set!$G$8:$G$87,$B32,Set!$B$8:$B$87,BT$8),IF($C$7=2027,COUNTIFS(Set!$K$8:$K$87,$B32,Set!$B$8:$B$87,' Dashboard'!BT$8),IF($C$7=2028,COUNTIFS(Set!$O$8:$O$87,$B32,Set!$B$8:$B$87,' Dashboard'!BT$8),IF($C$7=2029, COUNTIFS(Set!$S$8:$S$87,$B32, Set!$B$8:$B$87,' Dashboard'!BT$8),IF($C$7=2030, COUNTIFS(Set!$W$8:$W$87,$B32, Set!$B$8:$B$87,' Dashboard'!BT$8), IF($C$7=2031, COUNTIFS(Set!$AA$8:$AA$87,$B32, Set!$B$8:$B$87,' Dashboard'!BT$8),IF($C$7=2032, COUNTIFS(Set!$AE$8:$AE$87,$B32, Set!$B$8:$B$87,' Dashboard'!BT$8), IF($C$7=2033, COUNTIFS(Set!$AI$8:$AI$87,$B32, Set!$B$8:$B$87,' Dashboard'!BT$8), IF($C$7=2034, COUNTIFS(Set!$AM$8:$AM$87,$B32, Set!$B$8:$B$87,' Dashboard'!BT$8), IF($C$7=2035,COUNTIFS(Set!$AQ$8:$AQ$87,$B32, Set!$B$8:$B$87,' Dashboard'!BT$8),0))))))))))</f>
        <v>0</v>
      </c>
      <c r="BU32" s="131">
        <f>IF($C$7=2026,COUNTIFS(Set!$G$8:$G$87,$B32,Set!$B$8:$B$87,BU$8),IF($C$7=2027,COUNTIFS(Set!$K$8:$K$87,$B32,Set!$B$8:$B$87,' Dashboard'!BU$8),IF($C$7=2028,COUNTIFS(Set!$O$8:$O$87,$B32,Set!$B$8:$B$87,' Dashboard'!BU$8),IF($C$7=2029, COUNTIFS(Set!$S$8:$S$87,$B32, Set!$B$8:$B$87,' Dashboard'!BU$8),IF($C$7=2030, COUNTIFS(Set!$W$8:$W$87,$B32, Set!$B$8:$B$87,' Dashboard'!BU$8), IF($C$7=2031, COUNTIFS(Set!$AA$8:$AA$87,$B32, Set!$B$8:$B$87,' Dashboard'!BU$8),IF($C$7=2032, COUNTIFS(Set!$AE$8:$AE$87,$B32, Set!$B$8:$B$87,' Dashboard'!BU$8), IF($C$7=2033, COUNTIFS(Set!$AI$8:$AI$87,$B32, Set!$B$8:$B$87,' Dashboard'!BU$8), IF($C$7=2034, COUNTIFS(Set!$AM$8:$AM$87,$B32, Set!$B$8:$B$87,' Dashboard'!BU$8), IF($C$7=2035,COUNTIFS(Set!$AQ$8:$AQ$87,$B32, Set!$B$8:$B$87,' Dashboard'!BU$8),0))))))))))</f>
        <v>0</v>
      </c>
      <c r="BV32" s="131">
        <f>IF($C$7=2026,COUNTIFS(Set!$G$8:$G$87,$B32,Set!$B$8:$B$87,BV$8),IF($C$7=2027,COUNTIFS(Set!$K$8:$K$87,$B32,Set!$B$8:$B$87,' Dashboard'!BV$8),IF($C$7=2028,COUNTIFS(Set!$O$8:$O$87,$B32,Set!$B$8:$B$87,' Dashboard'!BV$8),IF($C$7=2029, COUNTIFS(Set!$S$8:$S$87,$B32, Set!$B$8:$B$87,' Dashboard'!BV$8),IF($C$7=2030, COUNTIFS(Set!$W$8:$W$87,$B32, Set!$B$8:$B$87,' Dashboard'!BV$8), IF($C$7=2031, COUNTIFS(Set!$AA$8:$AA$87,$B32, Set!$B$8:$B$87,' Dashboard'!BV$8),IF($C$7=2032, COUNTIFS(Set!$AE$8:$AE$87,$B32, Set!$B$8:$B$87,' Dashboard'!BV$8), IF($C$7=2033, COUNTIFS(Set!$AI$8:$AI$87,$B32, Set!$B$8:$B$87,' Dashboard'!BV$8), IF($C$7=2034, COUNTIFS(Set!$AM$8:$AM$87,$B32, Set!$B$8:$B$87,' Dashboard'!BV$8), IF($C$7=2035,COUNTIFS(Set!$AQ$8:$AQ$87,$B32, Set!$B$8:$B$87,' Dashboard'!BV$8),0))))))))))</f>
        <v>0</v>
      </c>
      <c r="BW32" s="131">
        <f>IF($C$7=2026,COUNTIFS(Set!$G$8:$G$87,$B32,Set!$B$8:$B$87,BW$8),IF($C$7=2027,COUNTIFS(Set!$K$8:$K$87,$B32,Set!$B$8:$B$87,' Dashboard'!BW$8),IF($C$7=2028,COUNTIFS(Set!$O$8:$O$87,$B32,Set!$B$8:$B$87,' Dashboard'!BW$8),IF($C$7=2029, COUNTIFS(Set!$S$8:$S$87,$B32, Set!$B$8:$B$87,' Dashboard'!BW$8),IF($C$7=2030, COUNTIFS(Set!$W$8:$W$87,$B32, Set!$B$8:$B$87,' Dashboard'!BW$8), IF($C$7=2031, COUNTIFS(Set!$AA$8:$AA$87,$B32, Set!$B$8:$B$87,' Dashboard'!BW$8),IF($C$7=2032, COUNTIFS(Set!$AE$8:$AE$87,$B32, Set!$B$8:$B$87,' Dashboard'!BW$8), IF($C$7=2033, COUNTIFS(Set!$AI$8:$AI$87,$B32, Set!$B$8:$B$87,' Dashboard'!BW$8), IF($C$7=2034, COUNTIFS(Set!$AM$8:$AM$87,$B32, Set!$B$8:$B$87,' Dashboard'!BW$8), IF($C$7=2035,COUNTIFS(Set!$AQ$8:$AQ$87,$B32, Set!$B$8:$B$87,' Dashboard'!BW$8),0))))))))))</f>
        <v>0</v>
      </c>
      <c r="BX32" s="131">
        <f>IF($C$7=2026,COUNTIFS(Set!$G$8:$G$87,$B32,Set!$B$8:$B$87,BX$8),IF($C$7=2027,COUNTIFS(Set!$K$8:$K$87,$B32,Set!$B$8:$B$87,' Dashboard'!BX$8),IF($C$7=2028,COUNTIFS(Set!$O$8:$O$87,$B32,Set!$B$8:$B$87,' Dashboard'!BX$8),IF($C$7=2029, COUNTIFS(Set!$S$8:$S$87,$B32, Set!$B$8:$B$87,' Dashboard'!BX$8),IF($C$7=2030, COUNTIFS(Set!$W$8:$W$87,$B32, Set!$B$8:$B$87,' Dashboard'!BX$8), IF($C$7=2031, COUNTIFS(Set!$AA$8:$AA$87,$B32, Set!$B$8:$B$87,' Dashboard'!BX$8),IF($C$7=2032, COUNTIFS(Set!$AE$8:$AE$87,$B32, Set!$B$8:$B$87,' Dashboard'!BX$8), IF($C$7=2033, COUNTIFS(Set!$AI$8:$AI$87,$B32, Set!$B$8:$B$87,' Dashboard'!BX$8), IF($C$7=2034, COUNTIFS(Set!$AM$8:$AM$87,$B32, Set!$B$8:$B$87,' Dashboard'!BX$8), IF($C$7=2035,COUNTIFS(Set!$AQ$8:$AQ$87,$B32, Set!$B$8:$B$87,' Dashboard'!BX$8),0))))))))))</f>
        <v>0</v>
      </c>
      <c r="BY32" s="131">
        <f>IF($C$7=2026,COUNTIFS(Set!$G$8:$G$87,$B32,Set!$B$8:$B$87,BY$8),IF($C$7=2027,COUNTIFS(Set!$K$8:$K$87,$B32,Set!$B$8:$B$87,' Dashboard'!BY$8),IF($C$7=2028,COUNTIFS(Set!$O$8:$O$87,$B32,Set!$B$8:$B$87,' Dashboard'!BY$8),IF($C$7=2029, COUNTIFS(Set!$S$8:$S$87,$B32, Set!$B$8:$B$87,' Dashboard'!BY$8),IF($C$7=2030, COUNTIFS(Set!$W$8:$W$87,$B32, Set!$B$8:$B$87,' Dashboard'!BY$8), IF($C$7=2031, COUNTIFS(Set!$AA$8:$AA$87,$B32, Set!$B$8:$B$87,' Dashboard'!BY$8),IF($C$7=2032, COUNTIFS(Set!$AE$8:$AE$87,$B32, Set!$B$8:$B$87,' Dashboard'!BY$8), IF($C$7=2033, COUNTIFS(Set!$AI$8:$AI$87,$B32, Set!$B$8:$B$87,' Dashboard'!BY$8), IF($C$7=2034, COUNTIFS(Set!$AM$8:$AM$87,$B32, Set!$B$8:$B$87,' Dashboard'!BY$8), IF($C$7=2035,COUNTIFS(Set!$AQ$8:$AQ$87,$B32, Set!$B$8:$B$87,' Dashboard'!BY$8),0))))))))))</f>
        <v>0</v>
      </c>
      <c r="BZ32" s="131">
        <f>IF($C$7=2026,COUNTIFS(Set!$G$8:$G$87,$B32,Set!$B$8:$B$87,BZ$8),IF($C$7=2027,COUNTIFS(Set!$K$8:$K$87,$B32,Set!$B$8:$B$87,' Dashboard'!BZ$8),IF($C$7=2028,COUNTIFS(Set!$O$8:$O$87,$B32,Set!$B$8:$B$87,' Dashboard'!BZ$8),IF($C$7=2029, COUNTIFS(Set!$S$8:$S$87,$B32, Set!$B$8:$B$87,' Dashboard'!BZ$8),IF($C$7=2030, COUNTIFS(Set!$W$8:$W$87,$B32, Set!$B$8:$B$87,' Dashboard'!BZ$8), IF($C$7=2031, COUNTIFS(Set!$AA$8:$AA$87,$B32, Set!$B$8:$B$87,' Dashboard'!BZ$8),IF($C$7=2032, COUNTIFS(Set!$AE$8:$AE$87,$B32, Set!$B$8:$B$87,' Dashboard'!BZ$8), IF($C$7=2033, COUNTIFS(Set!$AI$8:$AI$87,$B32, Set!$B$8:$B$87,' Dashboard'!BZ$8), IF($C$7=2034, COUNTIFS(Set!$AM$8:$AM$87,$B32, Set!$B$8:$B$87,' Dashboard'!BZ$8), IF($C$7=2035,COUNTIFS(Set!$AQ$8:$AQ$87,$B32, Set!$B$8:$B$87,' Dashboard'!BZ$8),0))))))))))</f>
        <v>0</v>
      </c>
      <c r="CA32" s="131">
        <f>IF($C$7=2026,COUNTIFS(Set!$G$8:$G$87,$B32,Set!$B$8:$B$87,CA$8),IF($C$7=2027,COUNTIFS(Set!$K$8:$K$87,$B32,Set!$B$8:$B$87,' Dashboard'!CA$8),IF($C$7=2028,COUNTIFS(Set!$O$8:$O$87,$B32,Set!$B$8:$B$87,' Dashboard'!CA$8),IF($C$7=2029, COUNTIFS(Set!$S$8:$S$87,$B32, Set!$B$8:$B$87,' Dashboard'!CA$8),IF($C$7=2030, COUNTIFS(Set!$W$8:$W$87,$B32, Set!$B$8:$B$87,' Dashboard'!CA$8), IF($C$7=2031, COUNTIFS(Set!$AA$8:$AA$87,$B32, Set!$B$8:$B$87,' Dashboard'!CA$8),IF($C$7=2032, COUNTIFS(Set!$AE$8:$AE$87,$B32, Set!$B$8:$B$87,' Dashboard'!CA$8), IF($C$7=2033, COUNTIFS(Set!$AI$8:$AI$87,$B32, Set!$B$8:$B$87,' Dashboard'!CA$8), IF($C$7=2034, COUNTIFS(Set!$AM$8:$AM$87,$B32, Set!$B$8:$B$87,' Dashboard'!CA$8), IF($C$7=2035,COUNTIFS(Set!$AQ$8:$AQ$87,$B32, Set!$B$8:$B$87,' Dashboard'!CA$8),0))))))))))</f>
        <v>0</v>
      </c>
      <c r="CB32" s="131">
        <f>IF($C$7=2026,COUNTIFS(Set!$G$8:$G$87,$B32,Set!$B$8:$B$87,CB$8),IF($C$7=2027,COUNTIFS(Set!$K$8:$K$87,$B32,Set!$B$8:$B$87,' Dashboard'!CB$8),IF($C$7=2028,COUNTIFS(Set!$O$8:$O$87,$B32,Set!$B$8:$B$87,' Dashboard'!CB$8),IF($C$7=2029, COUNTIFS(Set!$S$8:$S$87,$B32, Set!$B$8:$B$87,' Dashboard'!CB$8),IF($C$7=2030, COUNTIFS(Set!$W$8:$W$87,$B32, Set!$B$8:$B$87,' Dashboard'!CB$8), IF($C$7=2031, COUNTIFS(Set!$AA$8:$AA$87,$B32, Set!$B$8:$B$87,' Dashboard'!CB$8),IF($C$7=2032, COUNTIFS(Set!$AE$8:$AE$87,$B32, Set!$B$8:$B$87,' Dashboard'!CB$8), IF($C$7=2033, COUNTIFS(Set!$AI$8:$AI$87,$B32, Set!$B$8:$B$87,' Dashboard'!CB$8), IF($C$7=2034, COUNTIFS(Set!$AM$8:$AM$87,$B32, Set!$B$8:$B$87,' Dashboard'!CB$8), IF($C$7=2035,COUNTIFS(Set!$AQ$8:$AQ$87,$B32, Set!$B$8:$B$87,' Dashboard'!CB$8),0))))))))))</f>
        <v>0</v>
      </c>
      <c r="CC32" s="131">
        <f>IF($C$7=2026,COUNTIFS(Set!$G$8:$G$87,$B32,Set!$B$8:$B$87,CC$8),IF($C$7=2027,COUNTIFS(Set!$K$8:$K$87,$B32,Set!$B$8:$B$87,' Dashboard'!CC$8),IF($C$7=2028,COUNTIFS(Set!$O$8:$O$87,$B32,Set!$B$8:$B$87,' Dashboard'!CC$8),IF($C$7=2029, COUNTIFS(Set!$S$8:$S$87,$B32, Set!$B$8:$B$87,' Dashboard'!CC$8),IF($C$7=2030, COUNTIFS(Set!$W$8:$W$87,$B32, Set!$B$8:$B$87,' Dashboard'!CC$8), IF($C$7=2031, COUNTIFS(Set!$AA$8:$AA$87,$B32, Set!$B$8:$B$87,' Dashboard'!CC$8),IF($C$7=2032, COUNTIFS(Set!$AE$8:$AE$87,$B32, Set!$B$8:$B$87,' Dashboard'!CC$8), IF($C$7=2033, COUNTIFS(Set!$AI$8:$AI$87,$B32, Set!$B$8:$B$87,' Dashboard'!CC$8), IF($C$7=2034, COUNTIFS(Set!$AM$8:$AM$87,$B32, Set!$B$8:$B$87,' Dashboard'!CC$8), IF($C$7=2035,COUNTIFS(Set!$AQ$8:$AQ$87,$B32, Set!$B$8:$B$87,' Dashboard'!CC$8),0))))))))))</f>
        <v>0</v>
      </c>
      <c r="CE32" s="132">
        <f>IF($C$7=2026,COUNTIFS(Set!$G$8:$G$87,B32,Set!$C$8:$C$87,"=6"),IF($C$7=2027,COUNTIFS(Set!$K$8:$K$87,B32,Set!$C$8:$C$87,"=6"), IF($C$7=2028, COUNTIFS(Set!$O$8:$O$87,B32,Set!$C$8:$C$87,"=6"), IF($C$7=2029, COUNTIFS(Set!$S$8:$S$87,B32,Set!$C$8:$C$87,"=6"), IF($C$7=2030, COUNTIFS(Set!$W$8:$W$87,B32,Set!$C$8:$C$87,"=6"), IF($C$7=2031, COUNTIFS(Set!$AA$8:$AA$87,B32,Set!$C$8:$C$87,"=6"), IF($C$7=2032, COUNTIFS(Set!$AE$8:$AE$87,B32,Set!$C$8:$C$87,"=6"), IF($C$7=2033, COUNTIFS(Set!$AI$8:$AI$87,B32,Set!$C$8:$C$87,"=6"), IF($C$7=2034, COUNTIFS(Set!$AM$8:$AM$87,B32,Set!$C$8:$C$87,"=6"), IF($C$7=2035, COUNTIFS(Set!$AQ$8:$AQ$87,B32,Set!$C$8:$C$87,"=6"),0))))))))))</f>
        <v>0</v>
      </c>
      <c r="CF32" s="133">
        <f>IF($C$7=2026,COUNTIFS(Set!$G$8:$G$87,$B32,Set!$B$8:$B$87,CF$8),IF($C$7=2027,COUNTIFS(Set!$K$8:$K$87,$B32,Set!$B$8:$B$87,' Dashboard'!CF$8),IF($C$7=2028,COUNTIFS(Set!$O$8:$O$87,$B32,Set!$B$8:$B$87,' Dashboard'!CF$8),IF($C$7=2029, COUNTIFS(Set!$S$8:$S$87,$B32, Set!$B$8:$B$87,' Dashboard'!CF$8),IF($C$7=2030, COUNTIFS(Set!$W$8:$W$87,$B32, Set!$B$8:$B$87,' Dashboard'!CF$8), IF($C$7=2031, COUNTIFS(Set!$AA$8:$AA$87,$B32, Set!$B$8:$B$87,' Dashboard'!CF$8),IF($C$7=2032, COUNTIFS(Set!$AE$8:$AE$87,$B32, Set!$B$8:$B$87,' Dashboard'!CF$8), IF($C$7=2033, COUNTIFS(Set!$AI$8:$AI$87,$B32, Set!$B$8:$B$87,' Dashboard'!CF$8), IF($C$7=2034, COUNTIFS(Set!$AM$8:$AM$87,$B32, Set!$B$8:$B$87,' Dashboard'!CF$8), IF($C$7=2035,COUNTIFS(Set!$AQ$8:$AQ$87,$B32, Set!$B$8:$B$87,' Dashboard'!CF$8),0))))))))))</f>
        <v>0</v>
      </c>
      <c r="CG32" s="133">
        <f>IF($C$7=2026,COUNTIFS(Set!$G$8:$G$87,$B32,Set!$B$8:$B$87,CG$8),IF($C$7=2027,COUNTIFS(Set!$K$8:$K$87,$B32,Set!$B$8:$B$87,' Dashboard'!CG$8),IF($C$7=2028,COUNTIFS(Set!$O$8:$O$87,$B32,Set!$B$8:$B$87,' Dashboard'!CG$8),IF($C$7=2029, COUNTIFS(Set!$S$8:$S$87,$B32, Set!$B$8:$B$87,' Dashboard'!CG$8),IF($C$7=2030, COUNTIFS(Set!$W$8:$W$87,$B32, Set!$B$8:$B$87,' Dashboard'!CG$8), IF($C$7=2031, COUNTIFS(Set!$AA$8:$AA$87,$B32, Set!$B$8:$B$87,' Dashboard'!CG$8),IF($C$7=2032, COUNTIFS(Set!$AE$8:$AE$87,$B32, Set!$B$8:$B$87,' Dashboard'!CG$8), IF($C$7=2033, COUNTIFS(Set!$AI$8:$AI$87,$B32, Set!$B$8:$B$87,' Dashboard'!CG$8), IF($C$7=2034, COUNTIFS(Set!$AM$8:$AM$87,$B32, Set!$B$8:$B$87,' Dashboard'!CG$8), IF($C$7=2035,COUNTIFS(Set!$AQ$8:$AQ$87,$B32, Set!$B$8:$B$87,' Dashboard'!CG$8),0))))))))))</f>
        <v>0</v>
      </c>
      <c r="CH32" s="133">
        <f>IF($C$7=2026,COUNTIFS(Set!$G$8:$G$87,$B32,Set!$B$8:$B$87,CH$8),IF($C$7=2027,COUNTIFS(Set!$K$8:$K$87,$B32,Set!$B$8:$B$87,' Dashboard'!CH$8),IF($C$7=2028,COUNTIFS(Set!$O$8:$O$87,$B32,Set!$B$8:$B$87,' Dashboard'!CH$8),IF($C$7=2029, COUNTIFS(Set!$S$8:$S$87,$B32, Set!$B$8:$B$87,' Dashboard'!CH$8),IF($C$7=2030, COUNTIFS(Set!$W$8:$W$87,$B32, Set!$B$8:$B$87,' Dashboard'!CH$8), IF($C$7=2031, COUNTIFS(Set!$AA$8:$AA$87,$B32, Set!$B$8:$B$87,' Dashboard'!CH$8),IF($C$7=2032, COUNTIFS(Set!$AE$8:$AE$87,$B32, Set!$B$8:$B$87,' Dashboard'!CH$8), IF($C$7=2033, COUNTIFS(Set!$AI$8:$AI$87,$B32, Set!$B$8:$B$87,' Dashboard'!CH$8), IF($C$7=2034, COUNTIFS(Set!$AM$8:$AM$87,$B32, Set!$B$8:$B$87,' Dashboard'!CH$8), IF($C$7=2035,COUNTIFS(Set!$AQ$8:$AQ$87,$B32, Set!$B$8:$B$87,' Dashboard'!CH$8),0))))))))))</f>
        <v>0</v>
      </c>
      <c r="CI32" s="133">
        <f>IF($C$7=2026,COUNTIFS(Set!$G$8:$G$87,$B32,Set!$B$8:$B$87,CI$8),IF($C$7=2027,COUNTIFS(Set!$K$8:$K$87,$B32,Set!$B$8:$B$87,' Dashboard'!CI$8),IF($C$7=2028,COUNTIFS(Set!$O$8:$O$87,$B32,Set!$B$8:$B$87,' Dashboard'!CI$8),IF($C$7=2029, COUNTIFS(Set!$S$8:$S$87,$B32, Set!$B$8:$B$87,' Dashboard'!CI$8),IF($C$7=2030, COUNTIFS(Set!$W$8:$W$87,$B32, Set!$B$8:$B$87,' Dashboard'!CI$8), IF($C$7=2031, COUNTIFS(Set!$AA$8:$AA$87,$B32, Set!$B$8:$B$87,' Dashboard'!CI$8),IF($C$7=2032, COUNTIFS(Set!$AE$8:$AE$87,$B32, Set!$B$8:$B$87,' Dashboard'!CI$8), IF($C$7=2033, COUNTIFS(Set!$AI$8:$AI$87,$B32, Set!$B$8:$B$87,' Dashboard'!CI$8), IF($C$7=2034, COUNTIFS(Set!$AM$8:$AM$87,$B32, Set!$B$8:$B$87,' Dashboard'!CI$8), IF($C$7=2035,COUNTIFS(Set!$AQ$8:$AQ$87,$B32, Set!$B$8:$B$87,' Dashboard'!CI$8),0))))))))))</f>
        <v>0</v>
      </c>
      <c r="CK32" s="126">
        <f>IF($C$7=2026,COUNTIFS(Set!$G$8:$G$87,B32,Set!$C$8:$C$87,"=7"),IF($C$7=2027,COUNTIFS(Set!$K$8:$K$87,B32,Set!$C$8:$C$87,"=7"), IF($C$7=2028, COUNTIFS(Set!$O$8:$O$87,B32,Set!$C$8:$C$87,"=7"), IF($C$7=2029, COUNTIFS(Set!$S$8:$S$87,B32,Set!$C$8:$C$87,"=7"), IF($C$7=2030, COUNTIFS(Set!$W$8:$W$87,B32,Set!$C$8:$C$87,"=7"), IF($C$7=2031, COUNTIFS(Set!$AA$8:$AA$87,B32,Set!$C$8:$C$87,"=7"), IF($C$7=2032, COUNTIFS(Set!$AE$8:$AE$87,B32,Set!$C$8:$C$87,"=7"), IF($C$7=2033, COUNTIFS(Set!$AI$8:$AI$87,B32,Set!$C$8:$C$87,"=7"), IF($C$7=2034, COUNTIFS(Set!$AM$8:$AM$87,B32,Set!$C$8:$C$87,"=7"), IF($C$7=2035, COUNTIFS(Set!$AQ$8:$AQ$87,B32,Set!$C$8:$C$87,"=7"),0))))))))))</f>
        <v>0</v>
      </c>
      <c r="CL32" s="131">
        <f>IF($C$7=2026,COUNTIFS(Set!$G$8:$G$87,$B32,Set!$B$8:$B$87,CL$8),IF($C$7=2027,COUNTIFS(Set!$K$8:$K$87,$B32,Set!$B$8:$B$87,' Dashboard'!CL$8),IF($C$7=2028,COUNTIFS(Set!$O$8:$O$87,$B32,Set!$B$8:$B$87,' Dashboard'!CL$8),IF($C$7=2029, COUNTIFS(Set!$S$8:$S$87,$B32, Set!$B$8:$B$87,' Dashboard'!CL$8),IF($C$7=2030, COUNTIFS(Set!$W$8:$W$87,$B32, Set!$B$8:$B$87,' Dashboard'!CL$8), IF($C$7=2031, COUNTIFS(Set!$AA$8:$AA$87,$B32, Set!$B$8:$B$87,' Dashboard'!CL$8),IF($C$7=2032, COUNTIFS(Set!$AE$8:$AE$87,$B32, Set!$B$8:$B$87,' Dashboard'!CL$8), IF($C$7=2033, COUNTIFS(Set!$AI$8:$AI$87,$B32, Set!$B$8:$B$87,' Dashboard'!CL$8), IF($C$7=2034, COUNTIFS(Set!$AM$8:$AM$87,$B32, Set!$B$8:$B$87,' Dashboard'!CL$8), IF($C$7=2035,COUNTIFS(Set!$AQ$8:$AQ$87,$B32, Set!$B$8:$B$87,' Dashboard'!CL$8),0))))))))))</f>
        <v>0</v>
      </c>
      <c r="CM32" s="131">
        <f>IF($C$7=2026,COUNTIFS(Set!$G$8:$G$87,$B32,Set!$B$8:$B$87,CM$8),IF($C$7=2027,COUNTIFS(Set!$K$8:$K$87,$B32,Set!$B$8:$B$87,' Dashboard'!CM$8),IF($C$7=2028,COUNTIFS(Set!$O$8:$O$87,$B32,Set!$B$8:$B$87,' Dashboard'!CM$8),IF($C$7=2029, COUNTIFS(Set!$S$8:$S$87,$B32, Set!$B$8:$B$87,' Dashboard'!CM$8),IF($C$7=2030, COUNTIFS(Set!$W$8:$W$87,$B32, Set!$B$8:$B$87,' Dashboard'!CM$8), IF($C$7=2031, COUNTIFS(Set!$AA$8:$AA$87,$B32, Set!$B$8:$B$87,' Dashboard'!CM$8),IF($C$7=2032, COUNTIFS(Set!$AE$8:$AE$87,$B32, Set!$B$8:$B$87,' Dashboard'!CM$8), IF($C$7=2033, COUNTIFS(Set!$AI$8:$AI$87,$B32, Set!$B$8:$B$87,' Dashboard'!CM$8), IF($C$7=2034, COUNTIFS(Set!$AM$8:$AM$87,$B32, Set!$B$8:$B$87,' Dashboard'!CM$8), IF($C$7=2035,COUNTIFS(Set!$AQ$8:$AQ$87,$B32, Set!$B$8:$B$87,' Dashboard'!CM$8),0))))))))))</f>
        <v>0</v>
      </c>
      <c r="CN32" s="131">
        <f>IF($C$7=2026,COUNTIFS(Set!$G$8:$G$87,$B32,Set!$B$8:$B$87,CN$8),IF($C$7=2027,COUNTIFS(Set!$K$8:$K$87,$B32,Set!$B$8:$B$87,' Dashboard'!CN$8),IF($C$7=2028,COUNTIFS(Set!$O$8:$O$87,$B32,Set!$B$8:$B$87,' Dashboard'!CN$8),IF($C$7=2029, COUNTIFS(Set!$S$8:$S$87,$B32, Set!$B$8:$B$87,' Dashboard'!CN$8),IF($C$7=2030, COUNTIFS(Set!$W$8:$W$87,$B32, Set!$B$8:$B$87,' Dashboard'!CN$8), IF($C$7=2031, COUNTIFS(Set!$AA$8:$AA$87,$B32, Set!$B$8:$B$87,' Dashboard'!CN$8),IF($C$7=2032, COUNTIFS(Set!$AE$8:$AE$87,$B32, Set!$B$8:$B$87,' Dashboard'!CN$8), IF($C$7=2033, COUNTIFS(Set!$AI$8:$AI$87,$B32, Set!$B$8:$B$87,' Dashboard'!CN$8), IF($C$7=2034, COUNTIFS(Set!$AM$8:$AM$87,$B32, Set!$B$8:$B$87,' Dashboard'!CN$8), IF($C$7=2035,COUNTIFS(Set!$AQ$8:$AQ$87,$B32, Set!$B$8:$B$87,' Dashboard'!CN$8),0))))))))))</f>
        <v>0</v>
      </c>
      <c r="CO32" s="131">
        <f>IF($C$7=2026,COUNTIFS(Set!$G$8:$G$87,$B32,Set!$B$8:$B$87,CO$8),IF($C$7=2027,COUNTIFS(Set!$K$8:$K$87,$B32,Set!$B$8:$B$87,' Dashboard'!CO$8),IF($C$7=2028,COUNTIFS(Set!$O$8:$O$87,$B32,Set!$B$8:$B$87,' Dashboard'!CO$8),IF($C$7=2029, COUNTIFS(Set!$S$8:$S$87,$B32, Set!$B$8:$B$87,' Dashboard'!CO$8),IF($C$7=2030, COUNTIFS(Set!$W$8:$W$87,$B32, Set!$B$8:$B$87,' Dashboard'!CO$8), IF($C$7=2031, COUNTIFS(Set!$AA$8:$AA$87,$B32, Set!$B$8:$B$87,' Dashboard'!CO$8),IF($C$7=2032, COUNTIFS(Set!$AE$8:$AE$87,$B32, Set!$B$8:$B$87,' Dashboard'!CO$8), IF($C$7=2033, COUNTIFS(Set!$AI$8:$AI$87,$B32, Set!$B$8:$B$87,' Dashboard'!CO$8), IF($C$7=2034, COUNTIFS(Set!$AM$8:$AM$87,$B32, Set!$B$8:$B$87,' Dashboard'!CO$8), IF($C$7=2035,COUNTIFS(Set!$AQ$8:$AQ$87,$B32, Set!$B$8:$B$87,' Dashboard'!CO$8),0))))))))))</f>
        <v>0</v>
      </c>
      <c r="CP32" s="131">
        <f>IF($C$7=2026,COUNTIFS(Set!$G$8:$G$87,$B32,Set!$B$8:$B$87,CP$8),IF($C$7=2027,COUNTIFS(Set!$K$8:$K$87,$B32,Set!$B$8:$B$87,' Dashboard'!CP$8),IF($C$7=2028,COUNTIFS(Set!$O$8:$O$87,$B32,Set!$B$8:$B$87,' Dashboard'!CP$8),IF($C$7=2029, COUNTIFS(Set!$S$8:$S$87,$B32, Set!$B$8:$B$87,' Dashboard'!CP$8),IF($C$7=2030, COUNTIFS(Set!$W$8:$W$87,$B32, Set!$B$8:$B$87,' Dashboard'!CP$8), IF($C$7=2031, COUNTIFS(Set!$AA$8:$AA$87,$B32, Set!$B$8:$B$87,' Dashboard'!CP$8),IF($C$7=2032, COUNTIFS(Set!$AE$8:$AE$87,$B32, Set!$B$8:$B$87,' Dashboard'!CP$8), IF($C$7=2033, COUNTIFS(Set!$AI$8:$AI$87,$B32, Set!$B$8:$B$87,' Dashboard'!CP$8), IF($C$7=2034, COUNTIFS(Set!$AM$8:$AM$87,$B32, Set!$B$8:$B$87,' Dashboard'!CP$8), IF($C$7=2035,COUNTIFS(Set!$AQ$8:$AQ$87,$B32, Set!$B$8:$B$87,' Dashboard'!CP$8),0))))))))))</f>
        <v>0</v>
      </c>
      <c r="CR32" s="132">
        <f>IF($C$7=2026,COUNTIFS(Set!$G$8:$G$87,B32,Set!$C$8:$C$87,"=8"),IF($C$7=2027,COUNTIFS(Set!$K$8:$K$87,B32,Set!$C$8:$C$87,"=8"), IF($C$7=2028, COUNTIFS(Set!$O$8:$O$87,B32,Set!$C$8:$C$87,"=8"), IF($C$7=2029, COUNTIFS(Set!$S$8:$S$87,B32,Set!$C$8:$C$87,"=8"), IF($C$7=2030, COUNTIFS(Set!$W$8:$W$87,B32,Set!$C$8:$C$87,"=8"), IF($C$7=2031, COUNTIFS(Set!$AA$8:$AA$87,B32,Set!$C$8:$C$87,"=8"), IF($C$7=2032, COUNTIFS(Set!$AE$8:$AE$87,B32,Set!$C$8:$C$87,"=8"), IF($C$7=2033, COUNTIFS(Set!$AI$8:$AI$87,B32,Set!$C$8:$C$87,"=8"), IF($C$7=2034, COUNTIFS(Set!$AM$8:$AM$87,B32,Set!$C$8:$C$87,"=8"), IF($C$7=2035, COUNTIFS(Set!$AQ$8:$AQ$87,B32,Set!$C$8:$C$87,"=8"),0))))))))))</f>
        <v>0</v>
      </c>
      <c r="CS32" s="133">
        <f>IF($C$7=2026,COUNTIFS(Set!$G$8:$G$87,$B32,Set!$B$8:$B$87,CS$8),IF($C$7=2027,COUNTIFS(Set!$K$8:$K$87,$B32,Set!$B$8:$B$87,' Dashboard'!CS$8),IF($C$7=2028,COUNTIFS(Set!$O$8:$O$87,$B32,Set!$B$8:$B$87,' Dashboard'!CS$8),IF($C$7=2029, COUNTIFS(Set!$S$8:$S$87,$B32, Set!$B$8:$B$87,' Dashboard'!CS$8),IF($C$7=2030, COUNTIFS(Set!$W$8:$W$87,$B32, Set!$B$8:$B$87,' Dashboard'!CS$8), IF($C$7=2031, COUNTIFS(Set!$AA$8:$AA$87,$B32, Set!$B$8:$B$87,' Dashboard'!CS$8),IF($C$7=2032, COUNTIFS(Set!$AE$8:$AE$87,$B32, Set!$B$8:$B$87,' Dashboard'!CS$8), IF($C$7=2033, COUNTIFS(Set!$AI$8:$AI$87,$B32, Set!$B$8:$B$87,' Dashboard'!CS$8), IF($C$7=2034, COUNTIFS(Set!$AM$8:$AM$87,$B32, Set!$B$8:$B$87,' Dashboard'!CS$8), IF($C$7=2035,COUNTIFS(Set!$AQ$8:$AQ$87,$B32, Set!$B$8:$B$87,' Dashboard'!CS$8),0))))))))))</f>
        <v>0</v>
      </c>
      <c r="CT32" s="133">
        <f>IF($C$7=2026,COUNTIFS(Set!$G$8:$G$87,$B32,Set!$B$8:$B$87,CT$8),IF($C$7=2027,COUNTIFS(Set!$K$8:$K$87,$B32,Set!$B$8:$B$87,' Dashboard'!CT$8),IF($C$7=2028,COUNTIFS(Set!$O$8:$O$87,$B32,Set!$B$8:$B$87,' Dashboard'!CT$8),IF($C$7=2029, COUNTIFS(Set!$S$8:$S$87,$B32, Set!$B$8:$B$87,' Dashboard'!CT$8),IF($C$7=2030, COUNTIFS(Set!$W$8:$W$87,$B32, Set!$B$8:$B$87,' Dashboard'!CT$8), IF($C$7=2031, COUNTIFS(Set!$AA$8:$AA$87,$B32, Set!$B$8:$B$87,' Dashboard'!CT$8),IF($C$7=2032, COUNTIFS(Set!$AE$8:$AE$87,$B32, Set!$B$8:$B$87,' Dashboard'!CT$8), IF($C$7=2033, COUNTIFS(Set!$AI$8:$AI$87,$B32, Set!$B$8:$B$87,' Dashboard'!CT$8), IF($C$7=2034, COUNTIFS(Set!$AM$8:$AM$87,$B32, Set!$B$8:$B$87,' Dashboard'!CT$8), IF($C$7=2035,COUNTIFS(Set!$AQ$8:$AQ$87,$B32, Set!$B$8:$B$87,' Dashboard'!CT$8),0))))))))))</f>
        <v>0</v>
      </c>
      <c r="CU32" s="133">
        <f>IF($C$7=2026,COUNTIFS(Set!$G$8:$G$87,$B32,Set!$B$8:$B$87,CU$8),IF($C$7=2027,COUNTIFS(Set!$K$8:$K$87,$B32,Set!$B$8:$B$87,' Dashboard'!CU$8),IF($C$7=2028,COUNTIFS(Set!$O$8:$O$87,$B32,Set!$B$8:$B$87,' Dashboard'!CU$8),IF($C$7=2029, COUNTIFS(Set!$S$8:$S$87,$B32, Set!$B$8:$B$87,' Dashboard'!CU$8),IF($C$7=2030, COUNTIFS(Set!$W$8:$W$87,$B32, Set!$B$8:$B$87,' Dashboard'!CU$8), IF($C$7=2031, COUNTIFS(Set!$AA$8:$AA$87,$B32, Set!$B$8:$B$87,' Dashboard'!CU$8),IF($C$7=2032, COUNTIFS(Set!$AE$8:$AE$87,$B32, Set!$B$8:$B$87,' Dashboard'!CU$8), IF($C$7=2033, COUNTIFS(Set!$AI$8:$AI$87,$B32, Set!$B$8:$B$87,' Dashboard'!CU$8), IF($C$7=2034, COUNTIFS(Set!$AM$8:$AM$87,$B32, Set!$B$8:$B$87,' Dashboard'!CU$8), IF($C$7=2035,COUNTIFS(Set!$AQ$8:$AQ$87,$B32, Set!$B$8:$B$87,' Dashboard'!CU$8),0))))))))))</f>
        <v>0</v>
      </c>
      <c r="CW32" s="126">
        <f>IF($C$7=2026,COUNTIFS(Set!$G$8:$G$87,B32,Set!$C$8:$C$87,"=9"),IF($C$7=2027,COUNTIFS(Set!$K$8:$K$87,B32,Set!$C$8:$C$87,"=9"), IF($C$7=2028, COUNTIFS(Set!$O$8:$O$87,B32,Set!$C$8:$C$87,"=9"), IF($C$7=2029, COUNTIFS(Set!$S$8:$S$87,B32,Set!$C$8:$C$87,"=9"), IF($C$7=2030, COUNTIFS(Set!$W$8:$W$87,B32,Set!$C$8:$C$87,"=9"), IF($C$7=2031, COUNTIFS(Set!$AA$8:$AA$87,B32,Set!$C$8:$C$87,"=9"), IF($C$7=2032, COUNTIFS(Set!$AE$8:$AE$87,B32,Set!$C$8:$C$87,"=9"), IF($C$7=2033, COUNTIFS(Set!$AI$8:$AI$87,B32,Set!$C$8:$C$87,"=9"), IF($C$7=2034, COUNTIFS(Set!$AM$8:$AM$87,B32,Set!$C$8:$C$87,"=9"), IF($C$7=2035, COUNTIFS(Set!$AQ$8:$AQ$87,B32,Set!$C$8:$C$87,"=9"),0))))))))))</f>
        <v>0</v>
      </c>
      <c r="CX32" s="131">
        <f>IF($C$7=2026,COUNTIFS(Set!$G$8:$G$87,$B32,Set!$B$8:$B$87,CX$8),IF($C$7=2027,COUNTIFS(Set!$K$8:$K$87,$B32,Set!$B$8:$B$87,' Dashboard'!CX$8),IF($C$7=2028,COUNTIFS(Set!$O$8:$O$87,$B32,Set!$B$8:$B$87,' Dashboard'!CX$8),IF($C$7=2029, COUNTIFS(Set!$S$8:$S$87,$B32, Set!$B$8:$B$87,' Dashboard'!CX$8),IF($C$7=2030, COUNTIFS(Set!$W$8:$W$87,$B32, Set!$B$8:$B$87,' Dashboard'!CX$8), IF($C$7=2031, COUNTIFS(Set!$AA$8:$AA$87,$B32, Set!$B$8:$B$87,' Dashboard'!CX$8),IF($C$7=2032, COUNTIFS(Set!$AE$8:$AE$87,$B32, Set!$B$8:$B$87,' Dashboard'!CX$8), IF($C$7=2033, COUNTIFS(Set!$AI$8:$AI$87,$B32, Set!$B$8:$B$87,' Dashboard'!CX$8), IF($C$7=2034, COUNTIFS(Set!$AM$8:$AM$87,$B32, Set!$B$8:$B$87,' Dashboard'!CX$8), IF($C$7=2035,COUNTIFS(Set!$AQ$8:$AQ$87,$B32, Set!$B$8:$B$87,' Dashboard'!CX$8),0))))))))))</f>
        <v>0</v>
      </c>
    </row>
    <row r="33" spans="2:102" ht="12.75" customHeight="1" x14ac:dyDescent="0.25">
      <c r="B33" s="118" t="str">
        <f>'Hilfstabellen &amp; Legenden'!E10</f>
        <v>Fachbereich 3</v>
      </c>
      <c r="C33" s="141">
        <f t="shared" si="24"/>
        <v>0</v>
      </c>
      <c r="D33" s="142">
        <f t="shared" si="25"/>
        <v>0</v>
      </c>
      <c r="F33" s="126">
        <f>IF($C$7=2026,COUNTIFS(Set!$G$8:$G$87,B33,Set!$C$8:$C$87,"=1"),IF($C$7=2027,COUNTIFS(Set!$K$8:$K$87,B33,Set!$C$8:$C$87,"=1"), IF($C$7=2028, COUNTIFS(Set!$O$8:$O$87,B33,Set!$C$8:$C$87,"=1"), IF($C$7=2029, COUNTIFS(Set!$S$8:$S$87,B33,Set!$C$8:$C$87,"=1"), IF($C$7=2030, COUNTIFS(Set!$W$8:$W$87,B33,Set!$C$8:$C$87,"=1"), IF($C$7=2031, COUNTIFS(Set!$AA$8:$AA$87,B33,Set!$C$8:$C$87,"=1"), IF($C$7=2032, COUNTIFS(Set!$AE$8:$AE$87,B33,Set!$C$8:$C$87,"=1"), IF($C$7=2033, COUNTIFS(Set!$AI$8:$AI$87,B33,Set!$C$8:$C$87,"=1"), IF($C$7=2034, COUNTIFS(Set!$AM$8:$AM$87,B33,Set!$C$8:$C$87,"=1"), IF($C$7=2035, COUNTIFS(Set!$AQ$8:$AQ$87,B33,Set!$C$8:$C$87,"=1"),0))))))))))</f>
        <v>0</v>
      </c>
      <c r="G33" s="127">
        <f>IF($C$7=2026,COUNTIFS(Set!$G$8:$G$87,$B33,Set!$B$8:$B$87,G$8),IF($C$7=2027,COUNTIFS(Set!$K$8:$K$87,$B33,Set!$B$8:$B$87,' Dashboard'!G$8),IF($C$7=2028,COUNTIFS(Set!$O$8:$O$87,$B33,Set!$B$8:$B$87,' Dashboard'!G$8),IF($C$7=2029, COUNTIFS(Set!$S$8:$S$87,$B33, Set!$B$8:$B$87,' Dashboard'!G$8),IF($C$7=2030, COUNTIFS(Set!$W$8:$W$87,$B33, Set!$B$8:$B$87,' Dashboard'!G$8), IF($C$7=2031, COUNTIFS(Set!$AA$8:$AA$87,$B33, Set!$B$8:$B$87,' Dashboard'!G$8),IF($C$7=2032, COUNTIFS(Set!$AE$8:$AE$87,$B33, Set!$B$8:$B$87,' Dashboard'!G$8), IF($C$7=2033, COUNTIFS(Set!$AI$8:$AI$87,$B33, Set!$B$8:$B$87,' Dashboard'!G$8), IF($C$7=2034, COUNTIFS(Set!$AM$8:$AM$87,$B33, Set!$B$8:$B$87,' Dashboard'!G$8), IF($C$7=2035,COUNTIFS(Set!$AQ$8:$AQ$87,$B33, Set!$B$8:$B$87,' Dashboard'!G$8),0))))))))))</f>
        <v>0</v>
      </c>
      <c r="H33" s="127">
        <f>IF($C$7=2026,COUNTIFS(Set!$G$8:$G$87,$B33,Set!$B$8:$B$87,H$8),IF($C$7=2027,COUNTIFS(Set!$K$8:$K$87,$B33,Set!$B$8:$B$87,' Dashboard'!H$8),IF($C$7=2028,COUNTIFS(Set!$O$8:$O$87,$B33,Set!$B$8:$B$87,' Dashboard'!H$8),IF($C$7=2029, COUNTIFS(Set!$S$8:$S$87,$B33, Set!$B$8:$B$87,' Dashboard'!H$8),IF($C$7=2030, COUNTIFS(Set!$W$8:$W$87,$B33, Set!$B$8:$B$87,' Dashboard'!H$8), IF($C$7=2031, COUNTIFS(Set!$AA$8:$AA$87,$B33, Set!$B$8:$B$87,' Dashboard'!H$8),IF($C$7=2032, COUNTIFS(Set!$AE$8:$AE$87,$B33, Set!$B$8:$B$87,' Dashboard'!H$8), IF($C$7=2033, COUNTIFS(Set!$AI$8:$AI$87,$B33, Set!$B$8:$B$87,' Dashboard'!H$8), IF($C$7=2034, COUNTIFS(Set!$AM$8:$AM$87,$B33, Set!$B$8:$B$87,' Dashboard'!H$8), IF($C$7=2035,COUNTIFS(Set!$AQ$8:$AQ$87,$B33, Set!$B$8:$B$87,' Dashboard'!H$8),0))))))))))</f>
        <v>0</v>
      </c>
      <c r="I33" s="127">
        <f>IF($C$7=2026,COUNTIFS(Set!$G$8:$G$87,$B33,Set!$B$8:$B$87,I$8),IF($C$7=2027,COUNTIFS(Set!$K$8:$K$87,$B33,Set!$B$8:$B$87,' Dashboard'!I$8),IF($C$7=2028,COUNTIFS(Set!$O$8:$O$87,$B33,Set!$B$8:$B$87,' Dashboard'!I$8),IF($C$7=2029, COUNTIFS(Set!$S$8:$S$87,$B33, Set!$B$8:$B$87,' Dashboard'!I$8),IF($C$7=2030, COUNTIFS(Set!$W$8:$W$87,$B33, Set!$B$8:$B$87,' Dashboard'!I$8), IF($C$7=2031, COUNTIFS(Set!$AA$8:$AA$87,$B33, Set!$B$8:$B$87,' Dashboard'!I$8),IF($C$7=2032, COUNTIFS(Set!$AE$8:$AE$87,$B33, Set!$B$8:$B$87,' Dashboard'!I$8), IF($C$7=2033, COUNTIFS(Set!$AI$8:$AI$87,$B33, Set!$B$8:$B$87,' Dashboard'!I$8), IF($C$7=2034, COUNTIFS(Set!$AM$8:$AM$87,$B33, Set!$B$8:$B$87,' Dashboard'!I$8), IF($C$7=2035,COUNTIFS(Set!$AQ$8:$AQ$87,$B33, Set!$B$8:$B$87,' Dashboard'!I$8),0))))))))))</f>
        <v>0</v>
      </c>
      <c r="J33" s="127">
        <f>IF($C$7=2026,COUNTIFS(Set!$G$8:$G$87,$B33,Set!$B$8:$B$87,J$8),IF($C$7=2027,COUNTIFS(Set!$K$8:$K$87,$B33,Set!$B$8:$B$87,' Dashboard'!J$8),IF($C$7=2028,COUNTIFS(Set!$O$8:$O$87,$B33,Set!$B$8:$B$87,' Dashboard'!J$8),IF($C$7=2029, COUNTIFS(Set!$S$8:$S$87,$B33, Set!$B$8:$B$87,' Dashboard'!J$8),IF($C$7=2030, COUNTIFS(Set!$W$8:$W$87,$B33, Set!$B$8:$B$87,' Dashboard'!J$8), IF($C$7=2031, COUNTIFS(Set!$AA$8:$AA$87,$B33, Set!$B$8:$B$87,' Dashboard'!J$8),IF($C$7=2032, COUNTIFS(Set!$AE$8:$AE$87,$B33, Set!$B$8:$B$87,' Dashboard'!J$8), IF($C$7=2033, COUNTIFS(Set!$AI$8:$AI$87,$B33, Set!$B$8:$B$87,' Dashboard'!J$8), IF($C$7=2034, COUNTIFS(Set!$AM$8:$AM$87,$B33, Set!$B$8:$B$87,' Dashboard'!J$8), IF($C$7=2035,COUNTIFS(Set!$AQ$8:$AQ$87,$B33, Set!$B$8:$B$87,' Dashboard'!J$8),0))))))))))</f>
        <v>0</v>
      </c>
      <c r="K33" s="108"/>
      <c r="L33" s="129">
        <f>IF($C$7=2026,COUNTIFS(Set!$G$8:$G$87,B33,Set!$C$8:$C$87,"=2"),IF($C$7=2027,COUNTIFS(Set!$K$8:$K$87,B33,Set!$C$8:$C$87,"=2"), IF($C$7=2028, COUNTIFS(Set!$O$8:$O$87,B33,Set!$C$8:$C$87,"=2"), IF($C$7=2029, COUNTIFS(Set!$S$8:$S$87,B33,Set!$C$8:$C$87,"=2"), IF($C$7=2030, COUNTIFS(Set!$W$8:$W$87,B33,Set!$C$8:$C$87,"=2"), IF($C$7=2031, COUNTIFS(Set!$AA$8:$AA$87,B33,Set!$C$8:$C$87,"=2"), IF($C$7=2032, COUNTIFS(Set!$AE$8:$AE$87,B33,Set!$C$8:$C$87,"=2"), IF($C$7=2033, COUNTIFS(Set!$AI$8:$AI$87,B33,Set!$C$8:$C$87,"=2"), IF($C$7=2034, COUNTIFS(Set!$AM$8:$AM$87,B33,Set!$C$8:$C$87,"=2"), IF($C$7=2035, COUNTIFS(Set!$AQ$8:$AQ$87,B33,Set!$C$8:$C$87,"=2"),0))))))))))</f>
        <v>0</v>
      </c>
      <c r="M33" s="130">
        <f>IF($C$7=2026,COUNTIFS(Set!$G$8:$G$87,$B33,Set!$B$8:$B$87,M$8),IF($C$7=2027,COUNTIFS(Set!$K$8:$K$87,$B33,Set!$B$8:$B$87,' Dashboard'!M$8),IF($C$7=2028,COUNTIFS(Set!$O$8:$O$87,$B33,Set!$B$8:$B$87,' Dashboard'!M$8),IF($C$7=2029, COUNTIFS(Set!$S$8:$S$87,$B33, Set!$B$8:$B$87,' Dashboard'!M$8),IF($C$7=2030, COUNTIFS(Set!$W$8:$W$87,$B33, Set!$B$8:$B$87,' Dashboard'!M$8), IF($C$7=2031, COUNTIFS(Set!$AA$8:$AA$87,$B33, Set!$B$8:$B$87,' Dashboard'!M$8),IF($C$7=2032, COUNTIFS(Set!$AE$8:$AE$87,$B33, Set!$B$8:$B$87,' Dashboard'!M$8), IF($C$7=2033, COUNTIFS(Set!$AI$8:$AI$87,$B33, Set!$B$8:$B$87,' Dashboard'!M$8), IF($C$7=2034, COUNTIFS(Set!$AM$8:$AM$87,$B33, Set!$B$8:$B$87,' Dashboard'!M$8), IF($C$7=2035,COUNTIFS(Set!$AQ$8:$AQ$87,$B33, Set!$B$8:$B$87,' Dashboard'!M$8),0))))))))))</f>
        <v>0</v>
      </c>
      <c r="N33" s="130">
        <f>IF($C$7=2026,COUNTIFS(Set!$G$8:$G$87,$B33,Set!$B$8:$B$87,N$8),IF($C$7=2027,COUNTIFS(Set!$K$8:$K$87,$B33,Set!$B$8:$B$87,' Dashboard'!N$8),IF($C$7=2028,COUNTIFS(Set!$O$8:$O$87,$B33,Set!$B$8:$B$87,' Dashboard'!N$8),IF($C$7=2029, COUNTIFS(Set!$S$8:$S$87,$B33, Set!$B$8:$B$87,' Dashboard'!N$8),IF($C$7=2030, COUNTIFS(Set!$W$8:$W$87,$B33, Set!$B$8:$B$87,' Dashboard'!N$8), IF($C$7=2031, COUNTIFS(Set!$AA$8:$AA$87,$B33, Set!$B$8:$B$87,' Dashboard'!N$8),IF($C$7=2032, COUNTIFS(Set!$AE$8:$AE$87,$B33, Set!$B$8:$B$87,' Dashboard'!N$8), IF($C$7=2033, COUNTIFS(Set!$AI$8:$AI$87,$B33, Set!$B$8:$B$87,' Dashboard'!N$8), IF($C$7=2034, COUNTIFS(Set!$AM$8:$AM$87,$B33, Set!$B$8:$B$87,' Dashboard'!N$8), IF($C$7=2035,COUNTIFS(Set!$AQ$8:$AQ$87,$B33, Set!$B$8:$B$87,' Dashboard'!N$8),0))))))))))</f>
        <v>0</v>
      </c>
      <c r="O33" s="130">
        <f>IF($C$7=2026,COUNTIFS(Set!$G$8:$G$87,$B33,Set!$B$8:$B$87,O$8),IF($C$7=2027,COUNTIFS(Set!$K$8:$K$87,$B33,Set!$B$8:$B$87,' Dashboard'!O$8),IF($C$7=2028,COUNTIFS(Set!$O$8:$O$87,$B33,Set!$B$8:$B$87,' Dashboard'!O$8),IF($C$7=2029, COUNTIFS(Set!$S$8:$S$87,$B33, Set!$B$8:$B$87,' Dashboard'!O$8),IF($C$7=2030, COUNTIFS(Set!$W$8:$W$87,$B33, Set!$B$8:$B$87,' Dashboard'!O$8), IF($C$7=2031, COUNTIFS(Set!$AA$8:$AA$87,$B33, Set!$B$8:$B$87,' Dashboard'!O$8),IF($C$7=2032, COUNTIFS(Set!$AE$8:$AE$87,$B33, Set!$B$8:$B$87,' Dashboard'!O$8), IF($C$7=2033, COUNTIFS(Set!$AI$8:$AI$87,$B33, Set!$B$8:$B$87,' Dashboard'!O$8), IF($C$7=2034, COUNTIFS(Set!$AM$8:$AM$87,$B33, Set!$B$8:$B$87,' Dashboard'!O$8), IF($C$7=2035,COUNTIFS(Set!$AQ$8:$AQ$87,$B33, Set!$B$8:$B$87,' Dashboard'!O$8),0))))))))))</f>
        <v>0</v>
      </c>
      <c r="P33" s="130">
        <f>IF($C$7=2026,COUNTIFS(Set!$G$8:$G$87,$B33,Set!$B$8:$B$87,P$8),IF($C$7=2027,COUNTIFS(Set!$K$8:$K$87,$B33,Set!$B$8:$B$87,' Dashboard'!P$8),IF($C$7=2028,COUNTIFS(Set!$O$8:$O$87,$B33,Set!$B$8:$B$87,' Dashboard'!P$8),IF($C$7=2029, COUNTIFS(Set!$S$8:$S$87,$B33, Set!$B$8:$B$87,' Dashboard'!P$8),IF($C$7=2030, COUNTIFS(Set!$W$8:$W$87,$B33, Set!$B$8:$B$87,' Dashboard'!P$8), IF($C$7=2031, COUNTIFS(Set!$AA$8:$AA$87,$B33, Set!$B$8:$B$87,' Dashboard'!P$8),IF($C$7=2032, COUNTIFS(Set!$AE$8:$AE$87,$B33, Set!$B$8:$B$87,' Dashboard'!P$8), IF($C$7=2033, COUNTIFS(Set!$AI$8:$AI$87,$B33, Set!$B$8:$B$87,' Dashboard'!P$8), IF($C$7=2034, COUNTIFS(Set!$AM$8:$AM$87,$B33, Set!$B$8:$B$87,' Dashboard'!P$8), IF($C$7=2035,COUNTIFS(Set!$AQ$8:$AQ$87,$B33, Set!$B$8:$B$87,' Dashboard'!P$8),0))))))))))</f>
        <v>0</v>
      </c>
      <c r="Q33" s="130">
        <f>IF($C$7=2026,COUNTIFS(Set!$G$8:$G$87,$B33,Set!$B$8:$B$87,Q$8),IF($C$7=2027,COUNTIFS(Set!$K$8:$K$87,$B33,Set!$B$8:$B$87,' Dashboard'!Q$8),IF($C$7=2028,COUNTIFS(Set!$O$8:$O$87,$B33,Set!$B$8:$B$87,' Dashboard'!Q$8),IF($C$7=2029, COUNTIFS(Set!$S$8:$S$87,$B33, Set!$B$8:$B$87,' Dashboard'!Q$8),IF($C$7=2030, COUNTIFS(Set!$W$8:$W$87,$B33, Set!$B$8:$B$87,' Dashboard'!Q$8), IF($C$7=2031, COUNTIFS(Set!$AA$8:$AA$87,$B33, Set!$B$8:$B$87,' Dashboard'!Q$8),IF($C$7=2032, COUNTIFS(Set!$AE$8:$AE$87,$B33, Set!$B$8:$B$87,' Dashboard'!Q$8), IF($C$7=2033, COUNTIFS(Set!$AI$8:$AI$87,$B33, Set!$B$8:$B$87,' Dashboard'!Q$8), IF($C$7=2034, COUNTIFS(Set!$AM$8:$AM$87,$B33, Set!$B$8:$B$87,' Dashboard'!Q$8), IF($C$7=2035,COUNTIFS(Set!$AQ$8:$AQ$87,$B33, Set!$B$8:$B$87,' Dashboard'!Q$8),0))))))))))</f>
        <v>0</v>
      </c>
      <c r="R33" s="130">
        <f>IF($C$7=2026,COUNTIFS(Set!$G$8:$G$87,$B33,Set!$B$8:$B$87,R$8),IF($C$7=2027,COUNTIFS(Set!$K$8:$K$87,$B33,Set!$B$8:$B$87,' Dashboard'!R$8),IF($C$7=2028,COUNTIFS(Set!$O$8:$O$87,$B33,Set!$B$8:$B$87,' Dashboard'!R$8),IF($C$7=2029, COUNTIFS(Set!$S$8:$S$87,$B33, Set!$B$8:$B$87,' Dashboard'!R$8),IF($C$7=2030, COUNTIFS(Set!$W$8:$W$87,$B33, Set!$B$8:$B$87,' Dashboard'!R$8), IF($C$7=2031, COUNTIFS(Set!$AA$8:$AA$87,$B33, Set!$B$8:$B$87,' Dashboard'!R$8),IF($C$7=2032, COUNTIFS(Set!$AE$8:$AE$87,$B33, Set!$B$8:$B$87,' Dashboard'!R$8), IF($C$7=2033, COUNTIFS(Set!$AI$8:$AI$87,$B33, Set!$B$8:$B$87,' Dashboard'!R$8), IF($C$7=2034, COUNTIFS(Set!$AM$8:$AM$87,$B33, Set!$B$8:$B$87,' Dashboard'!R$8), IF($C$7=2035,COUNTIFS(Set!$AQ$8:$AQ$87,$B33, Set!$B$8:$B$87,' Dashboard'!R$8),0))))))))))</f>
        <v>0</v>
      </c>
      <c r="S33" s="130">
        <f>IF($C$7=2026,COUNTIFS(Set!$G$8:$G$87,$B33,Set!$B$8:$B$87,S$8),IF($C$7=2027,COUNTIFS(Set!$K$8:$K$87,$B33,Set!$B$8:$B$87,' Dashboard'!S$8),IF($C$7=2028,COUNTIFS(Set!$O$8:$O$87,$B33,Set!$B$8:$B$87,' Dashboard'!S$8),IF($C$7=2029, COUNTIFS(Set!$S$8:$S$87,$B33, Set!$B$8:$B$87,' Dashboard'!S$8),IF($C$7=2030, COUNTIFS(Set!$W$8:$W$87,$B33, Set!$B$8:$B$87,' Dashboard'!S$8), IF($C$7=2031, COUNTIFS(Set!$AA$8:$AA$87,$B33, Set!$B$8:$B$87,' Dashboard'!S$8),IF($C$7=2032, COUNTIFS(Set!$AE$8:$AE$87,$B33, Set!$B$8:$B$87,' Dashboard'!S$8), IF($C$7=2033, COUNTIFS(Set!$AI$8:$AI$87,$B33, Set!$B$8:$B$87,' Dashboard'!S$8), IF($C$7=2034, COUNTIFS(Set!$AM$8:$AM$87,$B33, Set!$B$8:$B$87,' Dashboard'!S$8), IF($C$7=2035,COUNTIFS(Set!$AQ$8:$AQ$87,$B33, Set!$B$8:$B$87,' Dashboard'!S$8),0))))))))))</f>
        <v>0</v>
      </c>
      <c r="T33" s="130">
        <f>IF($C$7=2026,COUNTIFS(Set!$G$8:$G$87,$B33,Set!$B$8:$B$87,T$8),IF($C$7=2027,COUNTIFS(Set!$K$8:$K$87,$B33,Set!$B$8:$B$87,' Dashboard'!T$8),IF($C$7=2028,COUNTIFS(Set!$O$8:$O$87,$B33,Set!$B$8:$B$87,' Dashboard'!T$8),IF($C$7=2029, COUNTIFS(Set!$S$8:$S$87,$B33, Set!$B$8:$B$87,' Dashboard'!T$8),IF($C$7=2030, COUNTIFS(Set!$W$8:$W$87,$B33, Set!$B$8:$B$87,' Dashboard'!T$8), IF($C$7=2031, COUNTIFS(Set!$AA$8:$AA$87,$B33, Set!$B$8:$B$87,' Dashboard'!T$8),IF($C$7=2032, COUNTIFS(Set!$AE$8:$AE$87,$B33, Set!$B$8:$B$87,' Dashboard'!T$8), IF($C$7=2033, COUNTIFS(Set!$AI$8:$AI$87,$B33, Set!$B$8:$B$87,' Dashboard'!T$8), IF($C$7=2034, COUNTIFS(Set!$AM$8:$AM$87,$B33, Set!$B$8:$B$87,' Dashboard'!T$8), IF($C$7=2035,COUNTIFS(Set!$AQ$8:$AQ$87,$B33, Set!$B$8:$B$87,' Dashboard'!T$8),0))))))))))</f>
        <v>0</v>
      </c>
      <c r="U33" s="130">
        <f>IF($C$7=2026,COUNTIFS(Set!$G$8:$G$87,$B33,Set!$B$8:$B$87,U$8),IF($C$7=2027,COUNTIFS(Set!$K$8:$K$87,$B33,Set!$B$8:$B$87,' Dashboard'!U$8),IF($C$7=2028,COUNTIFS(Set!$O$8:$O$87,$B33,Set!$B$8:$B$87,' Dashboard'!U$8),IF($C$7=2029, COUNTIFS(Set!$S$8:$S$87,$B33, Set!$B$8:$B$87,' Dashboard'!U$8),IF($C$7=2030, COUNTIFS(Set!$W$8:$W$87,$B33, Set!$B$8:$B$87,' Dashboard'!U$8), IF($C$7=2031, COUNTIFS(Set!$AA$8:$AA$87,$B33, Set!$B$8:$B$87,' Dashboard'!U$8),IF($C$7=2032, COUNTIFS(Set!$AE$8:$AE$87,$B33, Set!$B$8:$B$87,' Dashboard'!U$8), IF($C$7=2033, COUNTIFS(Set!$AI$8:$AI$87,$B33, Set!$B$8:$B$87,' Dashboard'!U$8), IF($C$7=2034, COUNTIFS(Set!$AM$8:$AM$87,$B33, Set!$B$8:$B$87,' Dashboard'!U$8), IF($C$7=2035,COUNTIFS(Set!$AQ$8:$AQ$87,$B33, Set!$B$8:$B$87,' Dashboard'!U$8),0))))))))))</f>
        <v>0</v>
      </c>
      <c r="V33" s="130">
        <f>IF($C$7=2026,COUNTIFS(Set!$G$8:$G$87,$B33,Set!$B$8:$B$87,V$8),IF($C$7=2027,COUNTIFS(Set!$K$8:$K$87,$B33,Set!$B$8:$B$87,' Dashboard'!V$8),IF($C$7=2028,COUNTIFS(Set!$O$8:$O$87,$B33,Set!$B$8:$B$87,' Dashboard'!V$8),IF($C$7=2029, COUNTIFS(Set!$S$8:$S$87,$B33, Set!$B$8:$B$87,' Dashboard'!V$8),IF($C$7=2030, COUNTIFS(Set!$W$8:$W$87,$B33, Set!$B$8:$B$87,' Dashboard'!V$8), IF($C$7=2031, COUNTIFS(Set!$AA$8:$AA$87,$B33, Set!$B$8:$B$87,' Dashboard'!V$8),IF($C$7=2032, COUNTIFS(Set!$AE$8:$AE$87,$B33, Set!$B$8:$B$87,' Dashboard'!V$8), IF($C$7=2033, COUNTIFS(Set!$AI$8:$AI$87,$B33, Set!$B$8:$B$87,' Dashboard'!V$8), IF($C$7=2034, COUNTIFS(Set!$AM$8:$AM$87,$B33, Set!$B$8:$B$87,' Dashboard'!V$8), IF($C$7=2035,COUNTIFS(Set!$AQ$8:$AQ$87,$B33, Set!$B$8:$B$87,' Dashboard'!V$8),0))))))))))</f>
        <v>0</v>
      </c>
      <c r="W33" s="130">
        <f>IF($C$7=2026,COUNTIFS(Set!$G$8:$G$87,$B33,Set!$B$8:$B$87,W$8),IF($C$7=2027,COUNTIFS(Set!$K$8:$K$87,$B33,Set!$B$8:$B$87,' Dashboard'!W$8),IF($C$7=2028,COUNTIFS(Set!$O$8:$O$87,$B33,Set!$B$8:$B$87,' Dashboard'!W$8),IF($C$7=2029, COUNTIFS(Set!$S$8:$S$87,$B33, Set!$B$8:$B$87,' Dashboard'!W$8),IF($C$7=2030, COUNTIFS(Set!$W$8:$W$87,$B33, Set!$B$8:$B$87,' Dashboard'!W$8), IF($C$7=2031, COUNTIFS(Set!$AA$8:$AA$87,$B33, Set!$B$8:$B$87,' Dashboard'!W$8),IF($C$7=2032, COUNTIFS(Set!$AE$8:$AE$87,$B33, Set!$B$8:$B$87,' Dashboard'!W$8), IF($C$7=2033, COUNTIFS(Set!$AI$8:$AI$87,$B33, Set!$B$8:$B$87,' Dashboard'!W$8), IF($C$7=2034, COUNTIFS(Set!$AM$8:$AM$87,$B33, Set!$B$8:$B$87,' Dashboard'!W$8), IF($C$7=2035,COUNTIFS(Set!$AQ$8:$AQ$87,$B33, Set!$B$8:$B$87,' Dashboard'!W$8),0))))))))))</f>
        <v>0</v>
      </c>
      <c r="X33" s="130">
        <f>IF($C$7=2026,COUNTIFS(Set!$G$8:$G$87,$B33,Set!$B$8:$B$87,X$8),IF($C$7=2027,COUNTIFS(Set!$K$8:$K$87,$B33,Set!$B$8:$B$87,' Dashboard'!X$8),IF($C$7=2028,COUNTIFS(Set!$O$8:$O$87,$B33,Set!$B$8:$B$87,' Dashboard'!X$8),IF($C$7=2029, COUNTIFS(Set!$S$8:$S$87,$B33, Set!$B$8:$B$87,' Dashboard'!X$8),IF($C$7=2030, COUNTIFS(Set!$W$8:$W$87,$B33, Set!$B$8:$B$87,' Dashboard'!X$8), IF($C$7=2031, COUNTIFS(Set!$AA$8:$AA$87,$B33, Set!$B$8:$B$87,' Dashboard'!X$8),IF($C$7=2032, COUNTIFS(Set!$AE$8:$AE$87,$B33, Set!$B$8:$B$87,' Dashboard'!X$8), IF($C$7=2033, COUNTIFS(Set!$AI$8:$AI$87,$B33, Set!$B$8:$B$87,' Dashboard'!X$8), IF($C$7=2034, COUNTIFS(Set!$AM$8:$AM$87,$B33, Set!$B$8:$B$87,' Dashboard'!X$8), IF($C$7=2035,COUNTIFS(Set!$AQ$8:$AQ$87,$B33, Set!$B$8:$B$87,' Dashboard'!X$8),0))))))))))</f>
        <v>0</v>
      </c>
      <c r="Y33" s="130">
        <f>IF($C$7=2026,COUNTIFS(Set!$G$8:$G$87,$B33,Set!$B$8:$B$87,Y$8),IF($C$7=2027,COUNTIFS(Set!$K$8:$K$87,$B33,Set!$B$8:$B$87,' Dashboard'!Y$8),IF($C$7=2028,COUNTIFS(Set!$O$8:$O$87,$B33,Set!$B$8:$B$87,' Dashboard'!Y$8),IF($C$7=2029, COUNTIFS(Set!$S$8:$S$87,$B33, Set!$B$8:$B$87,' Dashboard'!Y$8),IF($C$7=2030, COUNTIFS(Set!$W$8:$W$87,$B33, Set!$B$8:$B$87,' Dashboard'!Y$8), IF($C$7=2031, COUNTIFS(Set!$AA$8:$AA$87,$B33, Set!$B$8:$B$87,' Dashboard'!Y$8),IF($C$7=2032, COUNTIFS(Set!$AE$8:$AE$87,$B33, Set!$B$8:$B$87,' Dashboard'!Y$8), IF($C$7=2033, COUNTIFS(Set!$AI$8:$AI$87,$B33, Set!$B$8:$B$87,' Dashboard'!Y$8), IF($C$7=2034, COUNTIFS(Set!$AM$8:$AM$87,$B33, Set!$B$8:$B$87,' Dashboard'!Y$8), IF($C$7=2035,COUNTIFS(Set!$AQ$8:$AQ$87,$B33, Set!$B$8:$B$87,' Dashboard'!Y$8),0))))))))))</f>
        <v>0</v>
      </c>
      <c r="Z33" s="130">
        <f>IF($C$7=2026,COUNTIFS(Set!$G$8:$G$87,$B33,Set!$B$8:$B$87,Z$8),IF($C$7=2027,COUNTIFS(Set!$K$8:$K$87,$B33,Set!$B$8:$B$87,' Dashboard'!Z$8),IF($C$7=2028,COUNTIFS(Set!$O$8:$O$87,$B33,Set!$B$8:$B$87,' Dashboard'!Z$8),IF($C$7=2029, COUNTIFS(Set!$S$8:$S$87,$B33, Set!$B$8:$B$87,' Dashboard'!Z$8),IF($C$7=2030, COUNTIFS(Set!$W$8:$W$87,$B33, Set!$B$8:$B$87,' Dashboard'!Z$8), IF($C$7=2031, COUNTIFS(Set!$AA$8:$AA$87,$B33, Set!$B$8:$B$87,' Dashboard'!Z$8),IF($C$7=2032, COUNTIFS(Set!$AE$8:$AE$87,$B33, Set!$B$8:$B$87,' Dashboard'!Z$8), IF($C$7=2033, COUNTIFS(Set!$AI$8:$AI$87,$B33, Set!$B$8:$B$87,' Dashboard'!Z$8), IF($C$7=2034, COUNTIFS(Set!$AM$8:$AM$87,$B33, Set!$B$8:$B$87,' Dashboard'!Z$8), IF($C$7=2035,COUNTIFS(Set!$AQ$8:$AQ$87,$B33, Set!$B$8:$B$87,' Dashboard'!Z$8),0))))))))))</f>
        <v>0</v>
      </c>
      <c r="AA33" s="130">
        <f>IF($C$7=2026,COUNTIFS(Set!$G$8:$G$87,$B33,Set!$B$8:$B$87,AA$8),IF($C$7=2027,COUNTIFS(Set!$K$8:$K$87,$B33,Set!$B$8:$B$87,' Dashboard'!AA$8),IF($C$7=2028,COUNTIFS(Set!$O$8:$O$87,$B33,Set!$B$8:$B$87,' Dashboard'!AA$8),IF($C$7=2029, COUNTIFS(Set!$S$8:$S$87,$B33, Set!$B$8:$B$87,' Dashboard'!AA$8),IF($C$7=2030, COUNTIFS(Set!$W$8:$W$87,$B33, Set!$B$8:$B$87,' Dashboard'!AA$8), IF($C$7=2031, COUNTIFS(Set!$AA$8:$AA$87,$B33, Set!$B$8:$B$87,' Dashboard'!AA$8),IF($C$7=2032, COUNTIFS(Set!$AE$8:$AE$87,$B33, Set!$B$8:$B$87,' Dashboard'!AA$8), IF($C$7=2033, COUNTIFS(Set!$AI$8:$AI$87,$B33, Set!$B$8:$B$87,' Dashboard'!AA$8), IF($C$7=2034, COUNTIFS(Set!$AM$8:$AM$87,$B33, Set!$B$8:$B$87,' Dashboard'!AA$8), IF($C$7=2035,COUNTIFS(Set!$AQ$8:$AQ$87,$B33, Set!$B$8:$B$87,' Dashboard'!AA$8),0))))))))))</f>
        <v>0</v>
      </c>
      <c r="AB33" s="130">
        <f>IF($C$7=2026,COUNTIFS(Set!$G$8:$G$87,$B33,Set!$B$8:$B$87,AB$8),IF($C$7=2027,COUNTIFS(Set!$K$8:$K$87,$B33,Set!$B$8:$B$87,' Dashboard'!AB$8),IF($C$7=2028,COUNTIFS(Set!$O$8:$O$87,$B33,Set!$B$8:$B$87,' Dashboard'!AB$8),IF($C$7=2029, COUNTIFS(Set!$S$8:$S$87,$B33, Set!$B$8:$B$87,' Dashboard'!AB$8),IF($C$7=2030, COUNTIFS(Set!$W$8:$W$87,$B33, Set!$B$8:$B$87,' Dashboard'!AB$8), IF($C$7=2031, COUNTIFS(Set!$AA$8:$AA$87,$B33, Set!$B$8:$B$87,' Dashboard'!AB$8),IF($C$7=2032, COUNTIFS(Set!$AE$8:$AE$87,$B33, Set!$B$8:$B$87,' Dashboard'!AB$8), IF($C$7=2033, COUNTIFS(Set!$AI$8:$AI$87,$B33, Set!$B$8:$B$87,' Dashboard'!AB$8), IF($C$7=2034, COUNTIFS(Set!$AM$8:$AM$87,$B33, Set!$B$8:$B$87,' Dashboard'!AB$8), IF($C$7=2035,COUNTIFS(Set!$AQ$8:$AQ$87,$B33, Set!$B$8:$B$87,' Dashboard'!AB$8),0))))))))))</f>
        <v>0</v>
      </c>
      <c r="AC33" s="130">
        <f>IF($C$7=2026,COUNTIFS(Set!$G$8:$G$87,$B33,Set!$B$8:$B$87,AC$8),IF($C$7=2027,COUNTIFS(Set!$K$8:$K$87,$B33,Set!$B$8:$B$87,' Dashboard'!AC$8),IF($C$7=2028,COUNTIFS(Set!$O$8:$O$87,$B33,Set!$B$8:$B$87,' Dashboard'!AC$8),IF($C$7=2029, COUNTIFS(Set!$S$8:$S$87,$B33, Set!$B$8:$B$87,' Dashboard'!AC$8),IF($C$7=2030, COUNTIFS(Set!$W$8:$W$87,$B33, Set!$B$8:$B$87,' Dashboard'!AC$8), IF($C$7=2031, COUNTIFS(Set!$AA$8:$AA$87,$B33, Set!$B$8:$B$87,' Dashboard'!AC$8),IF($C$7=2032, COUNTIFS(Set!$AE$8:$AE$87,$B33, Set!$B$8:$B$87,' Dashboard'!AC$8), IF($C$7=2033, COUNTIFS(Set!$AI$8:$AI$87,$B33, Set!$B$8:$B$87,' Dashboard'!AC$8), IF($C$7=2034, COUNTIFS(Set!$AM$8:$AM$87,$B33, Set!$B$8:$B$87,' Dashboard'!AC$8), IF($C$7=2035,COUNTIFS(Set!$AQ$8:$AQ$87,$B33, Set!$B$8:$B$87,' Dashboard'!AC$8),0))))))))))</f>
        <v>0</v>
      </c>
      <c r="AD33" s="130">
        <f>IF($C$7=2026,COUNTIFS(Set!$G$8:$G$87,$B33,Set!$B$8:$B$87,AD$8),IF($C$7=2027,COUNTIFS(Set!$K$8:$K$87,$B33,Set!$B$8:$B$87,' Dashboard'!AD$8),IF($C$7=2028,COUNTIFS(Set!$O$8:$O$87,$B33,Set!$B$8:$B$87,' Dashboard'!AD$8),IF($C$7=2029, COUNTIFS(Set!$S$8:$S$87,$B33, Set!$B$8:$B$87,' Dashboard'!AD$8),IF($C$7=2030, COUNTIFS(Set!$W$8:$W$87,$B33, Set!$B$8:$B$87,' Dashboard'!AD$8), IF($C$7=2031, COUNTIFS(Set!$AA$8:$AA$87,$B33, Set!$B$8:$B$87,' Dashboard'!AD$8),IF($C$7=2032, COUNTIFS(Set!$AE$8:$AE$87,$B33, Set!$B$8:$B$87,' Dashboard'!AD$8), IF($C$7=2033, COUNTIFS(Set!$AI$8:$AI$87,$B33, Set!$B$8:$B$87,' Dashboard'!AD$8), IF($C$7=2034, COUNTIFS(Set!$AM$8:$AM$87,$B33, Set!$B$8:$B$87,' Dashboard'!AD$8), IF($C$7=2035,COUNTIFS(Set!$AQ$8:$AQ$87,$B33, Set!$B$8:$B$87,' Dashboard'!AD$8),0))))))))))</f>
        <v>0</v>
      </c>
      <c r="AE33" s="108"/>
      <c r="AF33" s="126">
        <f>IF($C$7=2026,COUNTIFS(Set!$G$8:$G$87,B33,Set!$C$8:$C$87,"=3"),IF($C$7=2027,COUNTIFS(Set!$K$8:$K$87,B33,Set!$C$8:$C$87,"=3"), IF($C$7=2028, COUNTIFS(Set!$O$8:$O$87,B33,Set!$C$8:$C$87,"=3"), IF($C$7=2029, COUNTIFS(Set!$S$8:$S$87,B33,Set!$C$8:$C$87,"=3"), IF($C$7=2030, COUNTIFS(Set!$W$8:$W$87,B33,Set!$C$8:$C$87,"=3"), IF($C$7=2031, COUNTIFS(Set!$AA$8:$AA$87,B33,Set!$C$8:$C$87,"=3"), IF($C$7=2032, COUNTIFS(Set!$AE$8:$AE$87,B33,Set!$C$8:$C$87,"=3"), IF($C$7=2033, COUNTIFS(Set!$AI$8:$AI$87,B33,Set!$C$8:$C$87,"=3"), IF($C$7=2034, COUNTIFS(Set!$AM$8:$AM$87,B33,Set!$C$8:$C$87,"=3"), IF($C$7=2035, COUNTIFS(Set!$AQ$8:$AQ$87,B33,Set!$C$8:$C$87,"=3"),0))))))))))</f>
        <v>0</v>
      </c>
      <c r="AG33" s="131">
        <f>IF($C$7=2026,COUNTIFS(Set!$G$8:$G$87,$B33,Set!$B$8:$B$87,AG$8),IF($C$7=2027,COUNTIFS(Set!$K$8:$K$87,$B33,Set!$B$8:$B$87,' Dashboard'!AG$8),IF($C$7=2028,COUNTIFS(Set!$O$8:$O$87,$B33,Set!$B$8:$B$87,' Dashboard'!AG$8),IF($C$7=2029, COUNTIFS(Set!$S$8:$S$87,$B33, Set!$B$8:$B$87,' Dashboard'!AG$8),IF($C$7=2030, COUNTIFS(Set!$W$8:$W$87,$B33, Set!$B$8:$B$87,' Dashboard'!AG$8), IF($C$7=2031, COUNTIFS(Set!$AA$8:$AA$87,$B33, Set!$B$8:$B$87,' Dashboard'!AG$8),IF($C$7=2032, COUNTIFS(Set!$AE$8:$AE$87,$B33, Set!$B$8:$B$87,' Dashboard'!AG$8), IF($C$7=2033, COUNTIFS(Set!$AI$8:$AI$87,$B33, Set!$B$8:$B$87,' Dashboard'!AG$8), IF($C$7=2034, COUNTIFS(Set!$AM$8:$AM$87,$B33, Set!$B$8:$B$87,' Dashboard'!AG$8), IF($C$7=2035,COUNTIFS(Set!$AQ$8:$AQ$87,$B33, Set!$B$8:$B$87,' Dashboard'!AG$8),0))))))))))</f>
        <v>0</v>
      </c>
      <c r="AH33" s="131">
        <f>IF($C$7=2026,COUNTIFS(Set!$G$8:$G$87,$B33,Set!$B$8:$B$87,AH$8),IF($C$7=2027,COUNTIFS(Set!$K$8:$K$87,$B33,Set!$B$8:$B$87,' Dashboard'!AH$8),IF($C$7=2028,COUNTIFS(Set!$O$8:$O$87,$B33,Set!$B$8:$B$87,' Dashboard'!AH$8),IF($C$7=2029, COUNTIFS(Set!$S$8:$S$87,$B33, Set!$B$8:$B$87,' Dashboard'!AH$8),IF($C$7=2030, COUNTIFS(Set!$W$8:$W$87,$B33, Set!$B$8:$B$87,' Dashboard'!AH$8), IF($C$7=2031, COUNTIFS(Set!$AA$8:$AA$87,$B33, Set!$B$8:$B$87,' Dashboard'!AH$8),IF($C$7=2032, COUNTIFS(Set!$AE$8:$AE$87,$B33, Set!$B$8:$B$87,' Dashboard'!AH$8), IF($C$7=2033, COUNTIFS(Set!$AI$8:$AI$87,$B33, Set!$B$8:$B$87,' Dashboard'!AH$8), IF($C$7=2034, COUNTIFS(Set!$AM$8:$AM$87,$B33, Set!$B$8:$B$87,' Dashboard'!AH$8), IF($C$7=2035,COUNTIFS(Set!$AQ$8:$AQ$87,$B33, Set!$B$8:$B$87,' Dashboard'!AH$8),0))))))))))</f>
        <v>0</v>
      </c>
      <c r="AI33" s="131">
        <f>IF($C$7=2026,COUNTIFS(Set!$G$8:$G$87,$B33,Set!$B$8:$B$87,AI$8),IF($C$7=2027,COUNTIFS(Set!$K$8:$K$87,$B33,Set!$B$8:$B$87,' Dashboard'!AI$8),IF($C$7=2028,COUNTIFS(Set!$O$8:$O$87,$B33,Set!$B$8:$B$87,' Dashboard'!AI$8),IF($C$7=2029, COUNTIFS(Set!$S$8:$S$87,$B33, Set!$B$8:$B$87,' Dashboard'!AI$8),IF($C$7=2030, COUNTIFS(Set!$W$8:$W$87,$B33, Set!$B$8:$B$87,' Dashboard'!AI$8), IF($C$7=2031, COUNTIFS(Set!$AA$8:$AA$87,$B33, Set!$B$8:$B$87,' Dashboard'!AI$8),IF($C$7=2032, COUNTIFS(Set!$AE$8:$AE$87,$B33, Set!$B$8:$B$87,' Dashboard'!AI$8), IF($C$7=2033, COUNTIFS(Set!$AI$8:$AI$87,$B33, Set!$B$8:$B$87,' Dashboard'!AI$8), IF($C$7=2034, COUNTIFS(Set!$AM$8:$AM$87,$B33, Set!$B$8:$B$87,' Dashboard'!AI$8), IF($C$7=2035,COUNTIFS(Set!$AQ$8:$AQ$87,$B33, Set!$B$8:$B$87,' Dashboard'!AI$8),0))))))))))</f>
        <v>0</v>
      </c>
      <c r="AJ33" s="131">
        <f>IF($C$7=2026,COUNTIFS(Set!$G$8:$G$87,$B33,Set!$B$8:$B$87,AJ$8),IF($C$7=2027,COUNTIFS(Set!$K$8:$K$87,$B33,Set!$B$8:$B$87,' Dashboard'!AJ$8),IF($C$7=2028,COUNTIFS(Set!$O$8:$O$87,$B33,Set!$B$8:$B$87,' Dashboard'!AJ$8),IF($C$7=2029, COUNTIFS(Set!$S$8:$S$87,$B33, Set!$B$8:$B$87,' Dashboard'!AJ$8),IF($C$7=2030, COUNTIFS(Set!$W$8:$W$87,$B33, Set!$B$8:$B$87,' Dashboard'!AJ$8), IF($C$7=2031, COUNTIFS(Set!$AA$8:$AA$87,$B33, Set!$B$8:$B$87,' Dashboard'!AJ$8),IF($C$7=2032, COUNTIFS(Set!$AE$8:$AE$87,$B33, Set!$B$8:$B$87,' Dashboard'!AJ$8), IF($C$7=2033, COUNTIFS(Set!$AI$8:$AI$87,$B33, Set!$B$8:$B$87,' Dashboard'!AJ$8), IF($C$7=2034, COUNTIFS(Set!$AM$8:$AM$87,$B33, Set!$B$8:$B$87,' Dashboard'!AJ$8), IF($C$7=2035,COUNTIFS(Set!$AQ$8:$AQ$87,$B33, Set!$B$8:$B$87,' Dashboard'!AJ$8),0))))))))))</f>
        <v>0</v>
      </c>
      <c r="AK33" s="131">
        <f>IF($C$7=2026,COUNTIFS(Set!$G$8:$G$87,$B33,Set!$B$8:$B$87,AK$8),IF($C$7=2027,COUNTIFS(Set!$K$8:$K$87,$B33,Set!$B$8:$B$87,' Dashboard'!AK$8),IF($C$7=2028,COUNTIFS(Set!$O$8:$O$87,$B33,Set!$B$8:$B$87,' Dashboard'!AK$8),IF($C$7=2029, COUNTIFS(Set!$S$8:$S$87,$B33, Set!$B$8:$B$87,' Dashboard'!AK$8),IF($C$7=2030, COUNTIFS(Set!$W$8:$W$87,$B33, Set!$B$8:$B$87,' Dashboard'!AK$8), IF($C$7=2031, COUNTIFS(Set!$AA$8:$AA$87,$B33, Set!$B$8:$B$87,' Dashboard'!AK$8),IF($C$7=2032, COUNTIFS(Set!$AE$8:$AE$87,$B33, Set!$B$8:$B$87,' Dashboard'!AK$8), IF($C$7=2033, COUNTIFS(Set!$AI$8:$AI$87,$B33, Set!$B$8:$B$87,' Dashboard'!AK$8), IF($C$7=2034, COUNTIFS(Set!$AM$8:$AM$87,$B33, Set!$B$8:$B$87,' Dashboard'!AK$8), IF($C$7=2035,COUNTIFS(Set!$AQ$8:$AQ$87,$B33, Set!$B$8:$B$87,' Dashboard'!AK$8),0))))))))))</f>
        <v>0</v>
      </c>
      <c r="AL33" s="131">
        <f>IF($C$7=2026,COUNTIFS(Set!$G$8:$G$87,$B33,Set!$B$8:$B$87,AL$8),IF($C$7=2027,COUNTIFS(Set!$K$8:$K$87,$B33,Set!$B$8:$B$87,' Dashboard'!AL$8),IF($C$7=2028,COUNTIFS(Set!$O$8:$O$87,$B33,Set!$B$8:$B$87,' Dashboard'!AL$8),IF($C$7=2029, COUNTIFS(Set!$S$8:$S$87,$B33, Set!$B$8:$B$87,' Dashboard'!AL$8),IF($C$7=2030, COUNTIFS(Set!$W$8:$W$87,$B33, Set!$B$8:$B$87,' Dashboard'!AL$8), IF($C$7=2031, COUNTIFS(Set!$AA$8:$AA$87,$B33, Set!$B$8:$B$87,' Dashboard'!AL$8),IF($C$7=2032, COUNTIFS(Set!$AE$8:$AE$87,$B33, Set!$B$8:$B$87,' Dashboard'!AL$8), IF($C$7=2033, COUNTIFS(Set!$AI$8:$AI$87,$B33, Set!$B$8:$B$87,' Dashboard'!AL$8), IF($C$7=2034, COUNTIFS(Set!$AM$8:$AM$87,$B33, Set!$B$8:$B$87,' Dashboard'!AL$8), IF($C$7=2035,COUNTIFS(Set!$AQ$8:$AQ$87,$B33, Set!$B$8:$B$87,' Dashboard'!AL$8),0))))))))))</f>
        <v>0</v>
      </c>
      <c r="AM33" s="131">
        <f>IF($C$7=2026,COUNTIFS(Set!$G$8:$G$87,$B33,Set!$B$8:$B$87,AM$8),IF($C$7=2027,COUNTIFS(Set!$K$8:$K$87,$B33,Set!$B$8:$B$87,' Dashboard'!AM$8),IF($C$7=2028,COUNTIFS(Set!$O$8:$O$87,$B33,Set!$B$8:$B$87,' Dashboard'!AM$8),IF($C$7=2029, COUNTIFS(Set!$S$8:$S$87,$B33, Set!$B$8:$B$87,' Dashboard'!AM$8),IF($C$7=2030, COUNTIFS(Set!$W$8:$W$87,$B33, Set!$B$8:$B$87,' Dashboard'!AM$8), IF($C$7=2031, COUNTIFS(Set!$AA$8:$AA$87,$B33, Set!$B$8:$B$87,' Dashboard'!AM$8),IF($C$7=2032, COUNTIFS(Set!$AE$8:$AE$87,$B33, Set!$B$8:$B$87,' Dashboard'!AM$8), IF($C$7=2033, COUNTIFS(Set!$AI$8:$AI$87,$B33, Set!$B$8:$B$87,' Dashboard'!AM$8), IF($C$7=2034, COUNTIFS(Set!$AM$8:$AM$87,$B33, Set!$B$8:$B$87,' Dashboard'!AM$8), IF($C$7=2035,COUNTIFS(Set!$AQ$8:$AQ$87,$B33, Set!$B$8:$B$87,' Dashboard'!AM$8),0))))))))))</f>
        <v>0</v>
      </c>
      <c r="AN33" s="131">
        <f>IF($C$7=2026,COUNTIFS(Set!$G$8:$G$87,$B33,Set!$B$8:$B$87,AN$8),IF($C$7=2027,COUNTIFS(Set!$K$8:$K$87,$B33,Set!$B$8:$B$87,' Dashboard'!AN$8),IF($C$7=2028,COUNTIFS(Set!$O$8:$O$87,$B33,Set!$B$8:$B$87,' Dashboard'!AN$8),IF($C$7=2029, COUNTIFS(Set!$S$8:$S$87,$B33, Set!$B$8:$B$87,' Dashboard'!AN$8),IF($C$7=2030, COUNTIFS(Set!$W$8:$W$87,$B33, Set!$B$8:$B$87,' Dashboard'!AN$8), IF($C$7=2031, COUNTIFS(Set!$AA$8:$AA$87,$B33, Set!$B$8:$B$87,' Dashboard'!AN$8),IF($C$7=2032, COUNTIFS(Set!$AE$8:$AE$87,$B33, Set!$B$8:$B$87,' Dashboard'!AN$8), IF($C$7=2033, COUNTIFS(Set!$AI$8:$AI$87,$B33, Set!$B$8:$B$87,' Dashboard'!AN$8), IF($C$7=2034, COUNTIFS(Set!$AM$8:$AM$87,$B33, Set!$B$8:$B$87,' Dashboard'!AN$8), IF($C$7=2035,COUNTIFS(Set!$AQ$8:$AQ$87,$B33, Set!$B$8:$B$87,' Dashboard'!AN$8),0))))))))))</f>
        <v>0</v>
      </c>
      <c r="AO33" s="131">
        <f>IF($C$7=2026,COUNTIFS(Set!$G$8:$G$87,$B33,Set!$B$8:$B$87,AO$8),IF($C$7=2027,COUNTIFS(Set!$K$8:$K$87,$B33,Set!$B$8:$B$87,' Dashboard'!AO$8),IF($C$7=2028,COUNTIFS(Set!$O$8:$O$87,$B33,Set!$B$8:$B$87,' Dashboard'!AO$8),IF($C$7=2029, COUNTIFS(Set!$S$8:$S$87,$B33, Set!$B$8:$B$87,' Dashboard'!AO$8),IF($C$7=2030, COUNTIFS(Set!$W$8:$W$87,$B33, Set!$B$8:$B$87,' Dashboard'!AO$8), IF($C$7=2031, COUNTIFS(Set!$AA$8:$AA$87,$B33, Set!$B$8:$B$87,' Dashboard'!AO$8),IF($C$7=2032, COUNTIFS(Set!$AE$8:$AE$87,$B33, Set!$B$8:$B$87,' Dashboard'!AO$8), IF($C$7=2033, COUNTIFS(Set!$AI$8:$AI$87,$B33, Set!$B$8:$B$87,' Dashboard'!AO$8), IF($C$7=2034, COUNTIFS(Set!$AM$8:$AM$87,$B33, Set!$B$8:$B$87,' Dashboard'!AO$8), IF($C$7=2035,COUNTIFS(Set!$AQ$8:$AQ$87,$B33, Set!$B$8:$B$87,' Dashboard'!AO$8),0))))))))))</f>
        <v>0</v>
      </c>
      <c r="AP33" s="131">
        <f>IF($C$7=2026,COUNTIFS(Set!$G$8:$G$87,$B33,Set!$B$8:$B$87,AP$8),IF($C$7=2027,COUNTIFS(Set!$K$8:$K$87,$B33,Set!$B$8:$B$87,' Dashboard'!AP$8),IF($C$7=2028,COUNTIFS(Set!$O$8:$O$87,$B33,Set!$B$8:$B$87,' Dashboard'!AP$8),IF($C$7=2029, COUNTIFS(Set!$S$8:$S$87,$B33, Set!$B$8:$B$87,' Dashboard'!AP$8),IF($C$7=2030, COUNTIFS(Set!$W$8:$W$87,$B33, Set!$B$8:$B$87,' Dashboard'!AP$8), IF($C$7=2031, COUNTIFS(Set!$AA$8:$AA$87,$B33, Set!$B$8:$B$87,' Dashboard'!AP$8),IF($C$7=2032, COUNTIFS(Set!$AE$8:$AE$87,$B33, Set!$B$8:$B$87,' Dashboard'!AP$8), IF($C$7=2033, COUNTIFS(Set!$AI$8:$AI$87,$B33, Set!$B$8:$B$87,' Dashboard'!AP$8), IF($C$7=2034, COUNTIFS(Set!$AM$8:$AM$87,$B33, Set!$B$8:$B$87,' Dashboard'!AP$8), IF($C$7=2035,COUNTIFS(Set!$AQ$8:$AQ$87,$B33, Set!$B$8:$B$87,' Dashboard'!AP$8),0))))))))))</f>
        <v>0</v>
      </c>
      <c r="AQ33" s="131">
        <f>IF($C$7=2026,COUNTIFS(Set!$G$8:$G$87,$B33,Set!$B$8:$B$87,AQ$8),IF($C$7=2027,COUNTIFS(Set!$K$8:$K$87,$B33,Set!$B$8:$B$87,' Dashboard'!AQ$8),IF($C$7=2028,COUNTIFS(Set!$O$8:$O$87,$B33,Set!$B$8:$B$87,' Dashboard'!AQ$8),IF($C$7=2029, COUNTIFS(Set!$S$8:$S$87,$B33, Set!$B$8:$B$87,' Dashboard'!AQ$8),IF($C$7=2030, COUNTIFS(Set!$W$8:$W$87,$B33, Set!$B$8:$B$87,' Dashboard'!AQ$8), IF($C$7=2031, COUNTIFS(Set!$AA$8:$AA$87,$B33, Set!$B$8:$B$87,' Dashboard'!AQ$8),IF($C$7=2032, COUNTIFS(Set!$AE$8:$AE$87,$B33, Set!$B$8:$B$87,' Dashboard'!AQ$8), IF($C$7=2033, COUNTIFS(Set!$AI$8:$AI$87,$B33, Set!$B$8:$B$87,' Dashboard'!AQ$8), IF($C$7=2034, COUNTIFS(Set!$AM$8:$AM$87,$B33, Set!$B$8:$B$87,' Dashboard'!AQ$8), IF($C$7=2035,COUNTIFS(Set!$AQ$8:$AQ$87,$B33, Set!$B$8:$B$87,' Dashboard'!AQ$8),0))))))))))</f>
        <v>0</v>
      </c>
      <c r="AR33" s="131">
        <f>IF($C$7=2026,COUNTIFS(Set!$G$8:$G$87,$B33,Set!$B$8:$B$87,AR$8),IF($C$7=2027,COUNTIFS(Set!$K$8:$K$87,$B33,Set!$B$8:$B$87,' Dashboard'!AR$8),IF($C$7=2028,COUNTIFS(Set!$O$8:$O$87,$B33,Set!$B$8:$B$87,' Dashboard'!AR$8),IF($C$7=2029, COUNTIFS(Set!$S$8:$S$87,$B33, Set!$B$8:$B$87,' Dashboard'!AR$8),IF($C$7=2030, COUNTIFS(Set!$W$8:$W$87,$B33, Set!$B$8:$B$87,' Dashboard'!AR$8), IF($C$7=2031, COUNTIFS(Set!$AA$8:$AA$87,$B33, Set!$B$8:$B$87,' Dashboard'!AR$8),IF($C$7=2032, COUNTIFS(Set!$AE$8:$AE$87,$B33, Set!$B$8:$B$87,' Dashboard'!AR$8), IF($C$7=2033, COUNTIFS(Set!$AI$8:$AI$87,$B33, Set!$B$8:$B$87,' Dashboard'!AR$8), IF($C$7=2034, COUNTIFS(Set!$AM$8:$AM$87,$B33, Set!$B$8:$B$87,' Dashboard'!AR$8), IF($C$7=2035,COUNTIFS(Set!$AQ$8:$AQ$87,$B33, Set!$B$8:$B$87,' Dashboard'!AR$8),0))))))))))</f>
        <v>0</v>
      </c>
      <c r="AS33" s="131">
        <f>IF($C$7=2026,COUNTIFS(Set!$G$8:$G$87,$B33,Set!$B$8:$B$87,AS$8),IF($C$7=2027,COUNTIFS(Set!$K$8:$K$87,$B33,Set!$B$8:$B$87,' Dashboard'!AS$8),IF($C$7=2028,COUNTIFS(Set!$O$8:$O$87,$B33,Set!$B$8:$B$87,' Dashboard'!AS$8),IF($C$7=2029, COUNTIFS(Set!$S$8:$S$87,$B33, Set!$B$8:$B$87,' Dashboard'!AS$8),IF($C$7=2030, COUNTIFS(Set!$W$8:$W$87,$B33, Set!$B$8:$B$87,' Dashboard'!AS$8), IF($C$7=2031, COUNTIFS(Set!$AA$8:$AA$87,$B33, Set!$B$8:$B$87,' Dashboard'!AS$8),IF($C$7=2032, COUNTIFS(Set!$AE$8:$AE$87,$B33, Set!$B$8:$B$87,' Dashboard'!AS$8), IF($C$7=2033, COUNTIFS(Set!$AI$8:$AI$87,$B33, Set!$B$8:$B$87,' Dashboard'!AS$8), IF($C$7=2034, COUNTIFS(Set!$AM$8:$AM$87,$B33, Set!$B$8:$B$87,' Dashboard'!AS$8), IF($C$7=2035,COUNTIFS(Set!$AQ$8:$AQ$87,$B33, Set!$B$8:$B$87,' Dashboard'!AS$8),0))))))))))</f>
        <v>0</v>
      </c>
      <c r="AT33" s="131">
        <f>IF($C$7=2026,COUNTIFS(Set!$G$8:$G$87,$B33,Set!$B$8:$B$87,AT$8),IF($C$7=2027,COUNTIFS(Set!$K$8:$K$87,$B33,Set!$B$8:$B$87,' Dashboard'!AT$8),IF($C$7=2028,COUNTIFS(Set!$O$8:$O$87,$B33,Set!$B$8:$B$87,' Dashboard'!AT$8),IF($C$7=2029, COUNTIFS(Set!$S$8:$S$87,$B33, Set!$B$8:$B$87,' Dashboard'!AT$8),IF($C$7=2030, COUNTIFS(Set!$W$8:$W$87,$B33, Set!$B$8:$B$87,' Dashboard'!AT$8), IF($C$7=2031, COUNTIFS(Set!$AA$8:$AA$87,$B33, Set!$B$8:$B$87,' Dashboard'!AT$8),IF($C$7=2032, COUNTIFS(Set!$AE$8:$AE$87,$B33, Set!$B$8:$B$87,' Dashboard'!AT$8), IF($C$7=2033, COUNTIFS(Set!$AI$8:$AI$87,$B33, Set!$B$8:$B$87,' Dashboard'!AT$8), IF($C$7=2034, COUNTIFS(Set!$AM$8:$AM$87,$B33, Set!$B$8:$B$87,' Dashboard'!AT$8), IF($C$7=2035,COUNTIFS(Set!$AQ$8:$AQ$87,$B33, Set!$B$8:$B$87,' Dashboard'!AT$8),0))))))))))</f>
        <v>0</v>
      </c>
      <c r="AU33" s="131">
        <f>IF($C$7=2026,COUNTIFS(Set!$G$8:$G$87,$B33,Set!$B$8:$B$87,AU$8),IF($C$7=2027,COUNTIFS(Set!$K$8:$K$87,$B33,Set!$B$8:$B$87,' Dashboard'!AU$8),IF($C$7=2028,COUNTIFS(Set!$O$8:$O$87,$B33,Set!$B$8:$B$87,' Dashboard'!AU$8),IF($C$7=2029, COUNTIFS(Set!$S$8:$S$87,$B33, Set!$B$8:$B$87,' Dashboard'!AU$8),IF($C$7=2030, COUNTIFS(Set!$W$8:$W$87,$B33, Set!$B$8:$B$87,' Dashboard'!AU$8), IF($C$7=2031, COUNTIFS(Set!$AA$8:$AA$87,$B33, Set!$B$8:$B$87,' Dashboard'!AU$8),IF($C$7=2032, COUNTIFS(Set!$AE$8:$AE$87,$B33, Set!$B$8:$B$87,' Dashboard'!AU$8), IF($C$7=2033, COUNTIFS(Set!$AI$8:$AI$87,$B33, Set!$B$8:$B$87,' Dashboard'!AU$8), IF($C$7=2034, COUNTIFS(Set!$AM$8:$AM$87,$B33, Set!$B$8:$B$87,' Dashboard'!AU$8), IF($C$7=2035,COUNTIFS(Set!$AQ$8:$AQ$87,$B33, Set!$B$8:$B$87,' Dashboard'!AU$8),0))))))))))</f>
        <v>0</v>
      </c>
      <c r="AV33" s="131">
        <f>IF($C$7=2026,COUNTIFS(Set!$G$8:$G$87,$B33,Set!$B$8:$B$87,AV$8),IF($C$7=2027,COUNTIFS(Set!$K$8:$K$87,$B33,Set!$B$8:$B$87,' Dashboard'!AV$8),IF($C$7=2028,COUNTIFS(Set!$O$8:$O$87,$B33,Set!$B$8:$B$87,' Dashboard'!AV$8),IF($C$7=2029, COUNTIFS(Set!$S$8:$S$87,$B33, Set!$B$8:$B$87,' Dashboard'!AV$8),IF($C$7=2030, COUNTIFS(Set!$W$8:$W$87,$B33, Set!$B$8:$B$87,' Dashboard'!AV$8), IF($C$7=2031, COUNTIFS(Set!$AA$8:$AA$87,$B33, Set!$B$8:$B$87,' Dashboard'!AV$8),IF($C$7=2032, COUNTIFS(Set!$AE$8:$AE$87,$B33, Set!$B$8:$B$87,' Dashboard'!AV$8), IF($C$7=2033, COUNTIFS(Set!$AI$8:$AI$87,$B33, Set!$B$8:$B$87,' Dashboard'!AV$8), IF($C$7=2034, COUNTIFS(Set!$AM$8:$AM$87,$B33, Set!$B$8:$B$87,' Dashboard'!AV$8), IF($C$7=2035,COUNTIFS(Set!$AQ$8:$AQ$87,$B33, Set!$B$8:$B$87,' Dashboard'!AV$8),0))))))))))</f>
        <v>0</v>
      </c>
      <c r="AX33" s="132">
        <f>IF($C$7=2026,COUNTIFS(Set!$G$8:$G$87,B33,Set!$C$8:$C$87,"=4"),IF($C$7=2027,COUNTIFS(Set!$K$8:$K$87,B33,Set!$C$8:$C$87,"=4"), IF($C$7=2028, COUNTIFS(Set!$O$8:$O$87,B33,Set!$C$8:$C$87,"=4"), IF($C$7=2029, COUNTIFS(Set!$S$8:$S$87,B33,Set!$C$8:$C$87,"=4"), IF($C$7=2030, COUNTIFS(Set!$W$8:$W$87,B33,Set!$C$8:$C$87,"=4"), IF($C$7=2031, COUNTIFS(Set!$AA$8:$AA$87,B33,Set!$C$8:$C$87,"=4"), IF($C$7=2032, COUNTIFS(Set!$AE$8:$AE$87,B33,Set!$C$8:$C$87,"=4"), IF($C$7=2033, COUNTIFS(Set!$AI$8:$AI$87,B33,Set!$C$8:$C$87,"=4"), IF($C$7=2034, COUNTIFS(Set!$AM$8:$AM$87,B33,Set!$C$8:$C$87,"=4"), IF($C$7=2035, COUNTIFS(Set!$AQ$8:$AQ$87,B33,Set!$C$8:$C$87,"=4"),0))))))))))</f>
        <v>0</v>
      </c>
      <c r="AY33" s="133">
        <f>IF($C$7=2026,COUNTIFS(Set!$G$8:$G$87,$B33,Set!$B$8:$B$87,AY$8),IF($C$7=2027,COUNTIFS(Set!$K$8:$K$87,$B33,Set!$B$8:$B$87,' Dashboard'!AY$8),IF($C$7=2028,COUNTIFS(Set!$O$8:$O$87,$B33,Set!$B$8:$B$87,' Dashboard'!AY$8),IF($C$7=2029, COUNTIFS(Set!$S$8:$S$87,$B33, Set!$B$8:$B$87,' Dashboard'!AY$8),IF($C$7=2030, COUNTIFS(Set!$W$8:$W$87,$B33, Set!$B$8:$B$87,' Dashboard'!AY$8), IF($C$7=2031, COUNTIFS(Set!$AA$8:$AA$87,$B33, Set!$B$8:$B$87,' Dashboard'!AY$8),IF($C$7=2032, COUNTIFS(Set!$AE$8:$AE$87,$B33, Set!$B$8:$B$87,' Dashboard'!AY$8), IF($C$7=2033, COUNTIFS(Set!$AI$8:$AI$87,$B33, Set!$B$8:$B$87,' Dashboard'!AY$8), IF($C$7=2034, COUNTIFS(Set!$AM$8:$AM$87,$B33, Set!$B$8:$B$87,' Dashboard'!AY$8), IF($C$7=2035,COUNTIFS(Set!$AQ$8:$AQ$87,$B33, Set!$B$8:$B$87,' Dashboard'!AY$8),0))))))))))</f>
        <v>0</v>
      </c>
      <c r="AZ33" s="133">
        <f>IF($C$7=2026,COUNTIFS(Set!$G$8:$G$87,$B33,Set!$B$8:$B$87,AZ$8),IF($C$7=2027,COUNTIFS(Set!$K$8:$K$87,$B33,Set!$B$8:$B$87,' Dashboard'!AZ$8),IF($C$7=2028,COUNTIFS(Set!$O$8:$O$87,$B33,Set!$B$8:$B$87,' Dashboard'!AZ$8),IF($C$7=2029, COUNTIFS(Set!$S$8:$S$87,$B33, Set!$B$8:$B$87,' Dashboard'!AZ$8),IF($C$7=2030, COUNTIFS(Set!$W$8:$W$87,$B33, Set!$B$8:$B$87,' Dashboard'!AZ$8), IF($C$7=2031, COUNTIFS(Set!$AA$8:$AA$87,$B33, Set!$B$8:$B$87,' Dashboard'!AZ$8),IF($C$7=2032, COUNTIFS(Set!$AE$8:$AE$87,$B33, Set!$B$8:$B$87,' Dashboard'!AZ$8), IF($C$7=2033, COUNTIFS(Set!$AI$8:$AI$87,$B33, Set!$B$8:$B$87,' Dashboard'!AZ$8), IF($C$7=2034, COUNTIFS(Set!$AM$8:$AM$87,$B33, Set!$B$8:$B$87,' Dashboard'!AZ$8), IF($C$7=2035,COUNTIFS(Set!$AQ$8:$AQ$87,$B33, Set!$B$8:$B$87,' Dashboard'!AZ$8),0))))))))))</f>
        <v>0</v>
      </c>
      <c r="BA33" s="133">
        <f>IF($C$7=2026,COUNTIFS(Set!$G$8:$G$87,$B33,Set!$B$8:$B$87,BA$8),IF($C$7=2027,COUNTIFS(Set!$K$8:$K$87,$B33,Set!$B$8:$B$87,' Dashboard'!BA$8),IF($C$7=2028,COUNTIFS(Set!$O$8:$O$87,$B33,Set!$B$8:$B$87,' Dashboard'!BA$8),IF($C$7=2029, COUNTIFS(Set!$S$8:$S$87,$B33, Set!$B$8:$B$87,' Dashboard'!BA$8),IF($C$7=2030, COUNTIFS(Set!$W$8:$W$87,$B33, Set!$B$8:$B$87,' Dashboard'!BA$8), IF($C$7=2031, COUNTIFS(Set!$AA$8:$AA$87,$B33, Set!$B$8:$B$87,' Dashboard'!BA$8),IF($C$7=2032, COUNTIFS(Set!$AE$8:$AE$87,$B33, Set!$B$8:$B$87,' Dashboard'!BA$8), IF($C$7=2033, COUNTIFS(Set!$AI$8:$AI$87,$B33, Set!$B$8:$B$87,' Dashboard'!BA$8), IF($C$7=2034, COUNTIFS(Set!$AM$8:$AM$87,$B33, Set!$B$8:$B$87,' Dashboard'!BA$8), IF($C$7=2035,COUNTIFS(Set!$AQ$8:$AQ$87,$B33, Set!$B$8:$B$87,' Dashboard'!BA$8),0))))))))))</f>
        <v>0</v>
      </c>
      <c r="BB33" s="133">
        <f>IF($C$7=2026,COUNTIFS(Set!$G$8:$G$87,$B33,Set!$B$8:$B$87,BB$8),IF($C$7=2027,COUNTIFS(Set!$K$8:$K$87,$B33,Set!$B$8:$B$87,' Dashboard'!BB$8),IF($C$7=2028,COUNTIFS(Set!$O$8:$O$87,$B33,Set!$B$8:$B$87,' Dashboard'!BB$8),IF($C$7=2029, COUNTIFS(Set!$S$8:$S$87,$B33, Set!$B$8:$B$87,' Dashboard'!BB$8),IF($C$7=2030, COUNTIFS(Set!$W$8:$W$87,$B33, Set!$B$8:$B$87,' Dashboard'!BB$8), IF($C$7=2031, COUNTIFS(Set!$AA$8:$AA$87,$B33, Set!$B$8:$B$87,' Dashboard'!BB$8),IF($C$7=2032, COUNTIFS(Set!$AE$8:$AE$87,$B33, Set!$B$8:$B$87,' Dashboard'!BB$8), IF($C$7=2033, COUNTIFS(Set!$AI$8:$AI$87,$B33, Set!$B$8:$B$87,' Dashboard'!BB$8), IF($C$7=2034, COUNTIFS(Set!$AM$8:$AM$87,$B33, Set!$B$8:$B$87,' Dashboard'!BB$8), IF($C$7=2035,COUNTIFS(Set!$AQ$8:$AQ$87,$B33, Set!$B$8:$B$87,' Dashboard'!BB$8),0))))))))))</f>
        <v>0</v>
      </c>
      <c r="BC33" s="133">
        <f>IF($C$7=2026,COUNTIFS(Set!$G$8:$G$87,$B33,Set!$B$8:$B$87,BC$8),IF($C$7=2027,COUNTIFS(Set!$K$8:$K$87,$B33,Set!$B$8:$B$87,' Dashboard'!BC$8),IF($C$7=2028,COUNTIFS(Set!$O$8:$O$87,$B33,Set!$B$8:$B$87,' Dashboard'!BC$8),IF($C$7=2029, COUNTIFS(Set!$S$8:$S$87,$B33, Set!$B$8:$B$87,' Dashboard'!BC$8),IF($C$7=2030, COUNTIFS(Set!$W$8:$W$87,$B33, Set!$B$8:$B$87,' Dashboard'!BC$8), IF($C$7=2031, COUNTIFS(Set!$AA$8:$AA$87,$B33, Set!$B$8:$B$87,' Dashboard'!BC$8),IF($C$7=2032, COUNTIFS(Set!$AE$8:$AE$87,$B33, Set!$B$8:$B$87,' Dashboard'!BC$8), IF($C$7=2033, COUNTIFS(Set!$AI$8:$AI$87,$B33, Set!$B$8:$B$87,' Dashboard'!BC$8), IF($C$7=2034, COUNTIFS(Set!$AM$8:$AM$87,$B33, Set!$B$8:$B$87,' Dashboard'!BC$8), IF($C$7=2035,COUNTIFS(Set!$AQ$8:$AQ$87,$B33, Set!$B$8:$B$87,' Dashboard'!BC$8),0))))))))))</f>
        <v>0</v>
      </c>
      <c r="BD33" s="133">
        <f>IF($C$7=2026,COUNTIFS(Set!$G$8:$G$87,$B33,Set!$B$8:$B$87,BD$8),IF($C$7=2027,COUNTIFS(Set!$K$8:$K$87,$B33,Set!$B$8:$B$87,' Dashboard'!BD$8),IF($C$7=2028,COUNTIFS(Set!$O$8:$O$87,$B33,Set!$B$8:$B$87,' Dashboard'!BD$8),IF($C$7=2029, COUNTIFS(Set!$S$8:$S$87,$B33, Set!$B$8:$B$87,' Dashboard'!BD$8),IF($C$7=2030, COUNTIFS(Set!$W$8:$W$87,$B33, Set!$B$8:$B$87,' Dashboard'!BD$8), IF($C$7=2031, COUNTIFS(Set!$AA$8:$AA$87,$B33, Set!$B$8:$B$87,' Dashboard'!BD$8),IF($C$7=2032, COUNTIFS(Set!$AE$8:$AE$87,$B33, Set!$B$8:$B$87,' Dashboard'!BD$8), IF($C$7=2033, COUNTIFS(Set!$AI$8:$AI$87,$B33, Set!$B$8:$B$87,' Dashboard'!BD$8), IF($C$7=2034, COUNTIFS(Set!$AM$8:$AM$87,$B33, Set!$B$8:$B$87,' Dashboard'!BD$8), IF($C$7=2035,COUNTIFS(Set!$AQ$8:$AQ$87,$B33, Set!$B$8:$B$87,' Dashboard'!BD$8),0))))))))))</f>
        <v>0</v>
      </c>
      <c r="BE33" s="133">
        <f>IF($C$7=2026,COUNTIFS(Set!$G$8:$G$87,$B33,Set!$B$8:$B$87,BE$8),IF($C$7=2027,COUNTIFS(Set!$K$8:$K$87,$B33,Set!$B$8:$B$87,' Dashboard'!BE$8),IF($C$7=2028,COUNTIFS(Set!$O$8:$O$87,$B33,Set!$B$8:$B$87,' Dashboard'!BE$8),IF($C$7=2029, COUNTIFS(Set!$S$8:$S$87,$B33, Set!$B$8:$B$87,' Dashboard'!BE$8),IF($C$7=2030, COUNTIFS(Set!$W$8:$W$87,$B33, Set!$B$8:$B$87,' Dashboard'!BE$8), IF($C$7=2031, COUNTIFS(Set!$AA$8:$AA$87,$B33, Set!$B$8:$B$87,' Dashboard'!BE$8),IF($C$7=2032, COUNTIFS(Set!$AE$8:$AE$87,$B33, Set!$B$8:$B$87,' Dashboard'!BE$8), IF($C$7=2033, COUNTIFS(Set!$AI$8:$AI$87,$B33, Set!$B$8:$B$87,' Dashboard'!BE$8), IF($C$7=2034, COUNTIFS(Set!$AM$8:$AM$87,$B33, Set!$B$8:$B$87,' Dashboard'!BE$8), IF($C$7=2035,COUNTIFS(Set!$AQ$8:$AQ$87,$B33, Set!$B$8:$B$87,' Dashboard'!BE$8),0))))))))))</f>
        <v>0</v>
      </c>
      <c r="BF33" s="133">
        <f>IF($C$7=2026,COUNTIFS(Set!$G$8:$G$87,$B33,Set!$B$8:$B$87,BF$8),IF($C$7=2027,COUNTIFS(Set!$K$8:$K$87,$B33,Set!$B$8:$B$87,' Dashboard'!BF$8),IF($C$7=2028,COUNTIFS(Set!$O$8:$O$87,$B33,Set!$B$8:$B$87,' Dashboard'!BF$8),IF($C$7=2029, COUNTIFS(Set!$S$8:$S$87,$B33, Set!$B$8:$B$87,' Dashboard'!BF$8),IF($C$7=2030, COUNTIFS(Set!$W$8:$W$87,$B33, Set!$B$8:$B$87,' Dashboard'!BF$8), IF($C$7=2031, COUNTIFS(Set!$AA$8:$AA$87,$B33, Set!$B$8:$B$87,' Dashboard'!BF$8),IF($C$7=2032, COUNTIFS(Set!$AE$8:$AE$87,$B33, Set!$B$8:$B$87,' Dashboard'!BF$8), IF($C$7=2033, COUNTIFS(Set!$AI$8:$AI$87,$B33, Set!$B$8:$B$87,' Dashboard'!BF$8), IF($C$7=2034, COUNTIFS(Set!$AM$8:$AM$87,$B33, Set!$B$8:$B$87,' Dashboard'!BF$8), IF($C$7=2035,COUNTIFS(Set!$AQ$8:$AQ$87,$B33, Set!$B$8:$B$87,' Dashboard'!BF$8),0))))))))))</f>
        <v>0</v>
      </c>
      <c r="BG33" s="133">
        <f>IF($C$7=2026,COUNTIFS(Set!$G$8:$G$87,$B33,Set!$B$8:$B$87,BG$8),IF($C$7=2027,COUNTIFS(Set!$K$8:$K$87,$B33,Set!$B$8:$B$87,' Dashboard'!BG$8),IF($C$7=2028,COUNTIFS(Set!$O$8:$O$87,$B33,Set!$B$8:$B$87,' Dashboard'!BG$8),IF($C$7=2029, COUNTIFS(Set!$S$8:$S$87,$B33, Set!$B$8:$B$87,' Dashboard'!BG$8),IF($C$7=2030, COUNTIFS(Set!$W$8:$W$87,$B33, Set!$B$8:$B$87,' Dashboard'!BG$8), IF($C$7=2031, COUNTIFS(Set!$AA$8:$AA$87,$B33, Set!$B$8:$B$87,' Dashboard'!BG$8),IF($C$7=2032, COUNTIFS(Set!$AE$8:$AE$87,$B33, Set!$B$8:$B$87,' Dashboard'!BG$8), IF($C$7=2033, COUNTIFS(Set!$AI$8:$AI$87,$B33, Set!$B$8:$B$87,' Dashboard'!BG$8), IF($C$7=2034, COUNTIFS(Set!$AM$8:$AM$87,$B33, Set!$B$8:$B$87,' Dashboard'!BG$8), IF($C$7=2035,COUNTIFS(Set!$AQ$8:$AQ$87,$B33, Set!$B$8:$B$87,' Dashboard'!BG$8),0))))))))))</f>
        <v>0</v>
      </c>
      <c r="BH33" s="133">
        <f>IF($C$7=2026,COUNTIFS(Set!$G$8:$G$87,$B33,Set!$B$8:$B$87,BH$8),IF($C$7=2027,COUNTIFS(Set!$K$8:$K$87,$B33,Set!$B$8:$B$87,' Dashboard'!BH$8),IF($C$7=2028,COUNTIFS(Set!$O$8:$O$87,$B33,Set!$B$8:$B$87,' Dashboard'!BH$8),IF($C$7=2029, COUNTIFS(Set!$S$8:$S$87,$B33, Set!$B$8:$B$87,' Dashboard'!BH$8),IF($C$7=2030, COUNTIFS(Set!$W$8:$W$87,$B33, Set!$B$8:$B$87,' Dashboard'!BH$8), IF($C$7=2031, COUNTIFS(Set!$AA$8:$AA$87,$B33, Set!$B$8:$B$87,' Dashboard'!BH$8),IF($C$7=2032, COUNTIFS(Set!$AE$8:$AE$87,$B33, Set!$B$8:$B$87,' Dashboard'!BH$8), IF($C$7=2033, COUNTIFS(Set!$AI$8:$AI$87,$B33, Set!$B$8:$B$87,' Dashboard'!BH$8), IF($C$7=2034, COUNTIFS(Set!$AM$8:$AM$87,$B33, Set!$B$8:$B$87,' Dashboard'!BH$8), IF($C$7=2035,COUNTIFS(Set!$AQ$8:$AQ$87,$B33, Set!$B$8:$B$87,' Dashboard'!BH$8),0))))))))))</f>
        <v>0</v>
      </c>
      <c r="BI33" s="133">
        <f>IF($C$7=2026,COUNTIFS(Set!$G$8:$G$87,$B33,Set!$B$8:$B$87,BI$8),IF($C$7=2027,COUNTIFS(Set!$K$8:$K$87,$B33,Set!$B$8:$B$87,' Dashboard'!BI$8),IF($C$7=2028,COUNTIFS(Set!$O$8:$O$87,$B33,Set!$B$8:$B$87,' Dashboard'!BI$8),IF($C$7=2029, COUNTIFS(Set!$S$8:$S$87,$B33, Set!$B$8:$B$87,' Dashboard'!BI$8),IF($C$7=2030, COUNTIFS(Set!$W$8:$W$87,$B33, Set!$B$8:$B$87,' Dashboard'!BI$8), IF($C$7=2031, COUNTIFS(Set!$AA$8:$AA$87,$B33, Set!$B$8:$B$87,' Dashboard'!BI$8),IF($C$7=2032, COUNTIFS(Set!$AE$8:$AE$87,$B33, Set!$B$8:$B$87,' Dashboard'!BI$8), IF($C$7=2033, COUNTIFS(Set!$AI$8:$AI$87,$B33, Set!$B$8:$B$87,' Dashboard'!BI$8), IF($C$7=2034, COUNTIFS(Set!$AM$8:$AM$87,$B33, Set!$B$8:$B$87,' Dashboard'!BI$8), IF($C$7=2035,COUNTIFS(Set!$AQ$8:$AQ$87,$B33, Set!$B$8:$B$87,' Dashboard'!BI$8),0))))))))))</f>
        <v>0</v>
      </c>
      <c r="BJ33" s="133">
        <f>IF($C$7=2026,COUNTIFS(Set!$G$8:$G$87,$B33,Set!$B$8:$B$87,BJ$8),IF($C$7=2027,COUNTIFS(Set!$K$8:$K$87,$B33,Set!$B$8:$B$87,' Dashboard'!BJ$8),IF($C$7=2028,COUNTIFS(Set!$O$8:$O$87,$B33,Set!$B$8:$B$87,' Dashboard'!BJ$8),IF($C$7=2029, COUNTIFS(Set!$S$8:$S$87,$B33, Set!$B$8:$B$87,' Dashboard'!BJ$8),IF($C$7=2030, COUNTIFS(Set!$W$8:$W$87,$B33, Set!$B$8:$B$87,' Dashboard'!BJ$8), IF($C$7=2031, COUNTIFS(Set!$AA$8:$AA$87,$B33, Set!$B$8:$B$87,' Dashboard'!BJ$8),IF($C$7=2032, COUNTIFS(Set!$AE$8:$AE$87,$B33, Set!$B$8:$B$87,' Dashboard'!BJ$8), IF($C$7=2033, COUNTIFS(Set!$AI$8:$AI$87,$B33, Set!$B$8:$B$87,' Dashboard'!BJ$8), IF($C$7=2034, COUNTIFS(Set!$AM$8:$AM$87,$B33, Set!$B$8:$B$87,' Dashboard'!BJ$8), IF($C$7=2035,COUNTIFS(Set!$AQ$8:$AQ$87,$B33, Set!$B$8:$B$87,' Dashboard'!BJ$8),0))))))))))</f>
        <v>0</v>
      </c>
      <c r="BK33" s="133">
        <f>IF($C$7=2026,COUNTIFS(Set!$G$8:$G$87,$B33,Set!$B$8:$B$87,BK$8),IF($C$7=2027,COUNTIFS(Set!$K$8:$K$87,$B33,Set!$B$8:$B$87,' Dashboard'!BK$8),IF($C$7=2028,COUNTIFS(Set!$O$8:$O$87,$B33,Set!$B$8:$B$87,' Dashboard'!BK$8),IF($C$7=2029, COUNTIFS(Set!$S$8:$S$87,$B33, Set!$B$8:$B$87,' Dashboard'!BK$8),IF($C$7=2030, COUNTIFS(Set!$W$8:$W$87,$B33, Set!$B$8:$B$87,' Dashboard'!BK$8), IF($C$7=2031, COUNTIFS(Set!$AA$8:$AA$87,$B33, Set!$B$8:$B$87,' Dashboard'!BK$8),IF($C$7=2032, COUNTIFS(Set!$AE$8:$AE$87,$B33, Set!$B$8:$B$87,' Dashboard'!BK$8), IF($C$7=2033, COUNTIFS(Set!$AI$8:$AI$87,$B33, Set!$B$8:$B$87,' Dashboard'!BK$8), IF($C$7=2034, COUNTIFS(Set!$AM$8:$AM$87,$B33, Set!$B$8:$B$87,' Dashboard'!BK$8), IF($C$7=2035,COUNTIFS(Set!$AQ$8:$AQ$87,$B33, Set!$B$8:$B$87,' Dashboard'!BK$8),0))))))))))</f>
        <v>0</v>
      </c>
      <c r="BL33" s="133">
        <f>IF($C$7=2026,COUNTIFS(Set!$G$8:$G$87,$B33,Set!$B$8:$B$87,BL$8),IF($C$7=2027,COUNTIFS(Set!$K$8:$K$87,$B33,Set!$B$8:$B$87,' Dashboard'!BL$8),IF($C$7=2028,COUNTIFS(Set!$O$8:$O$87,$B33,Set!$B$8:$B$87,' Dashboard'!BL$8),IF($C$7=2029, COUNTIFS(Set!$S$8:$S$87,$B33, Set!$B$8:$B$87,' Dashboard'!BL$8),IF($C$7=2030, COUNTIFS(Set!$W$8:$W$87,$B33, Set!$B$8:$B$87,' Dashboard'!BL$8), IF($C$7=2031, COUNTIFS(Set!$AA$8:$AA$87,$B33, Set!$B$8:$B$87,' Dashboard'!BL$8),IF($C$7=2032, COUNTIFS(Set!$AE$8:$AE$87,$B33, Set!$B$8:$B$87,' Dashboard'!BL$8), IF($C$7=2033, COUNTIFS(Set!$AI$8:$AI$87,$B33, Set!$B$8:$B$87,' Dashboard'!BL$8), IF($C$7=2034, COUNTIFS(Set!$AM$8:$AM$87,$B33, Set!$B$8:$B$87,' Dashboard'!BL$8), IF($C$7=2035,COUNTIFS(Set!$AQ$8:$AQ$87,$B33, Set!$B$8:$B$87,' Dashboard'!BL$8),0))))))))))</f>
        <v>0</v>
      </c>
      <c r="BM33" s="133">
        <f>IF($C$7=2026,COUNTIFS(Set!$G$8:$G$87,$B33,Set!$B$8:$B$87,BM$8),IF($C$7=2027,COUNTIFS(Set!$K$8:$K$87,$B33,Set!$B$8:$B$87,' Dashboard'!BM$8),IF($C$7=2028,COUNTIFS(Set!$O$8:$O$87,$B33,Set!$B$8:$B$87,' Dashboard'!BM$8),IF($C$7=2029, COUNTIFS(Set!$S$8:$S$87,$B33, Set!$B$8:$B$87,' Dashboard'!BM$8),IF($C$7=2030, COUNTIFS(Set!$W$8:$W$87,$B33, Set!$B$8:$B$87,' Dashboard'!BM$8), IF($C$7=2031, COUNTIFS(Set!$AA$8:$AA$87,$B33, Set!$B$8:$B$87,' Dashboard'!BM$8),IF($C$7=2032, COUNTIFS(Set!$AE$8:$AE$87,$B33, Set!$B$8:$B$87,' Dashboard'!BM$8), IF($C$7=2033, COUNTIFS(Set!$AI$8:$AI$87,$B33, Set!$B$8:$B$87,' Dashboard'!BM$8), IF($C$7=2034, COUNTIFS(Set!$AM$8:$AM$87,$B33, Set!$B$8:$B$87,' Dashboard'!BM$8), IF($C$7=2035,COUNTIFS(Set!$AQ$8:$AQ$87,$B33, Set!$B$8:$B$87,' Dashboard'!BM$8),0))))))))))</f>
        <v>0</v>
      </c>
      <c r="BN33" s="133">
        <f>IF($C$7=2026,COUNTIFS(Set!$G$8:$G$87,$B33,Set!$B$8:$B$87,BN$8),IF($C$7=2027,COUNTIFS(Set!$K$8:$K$87,$B33,Set!$B$8:$B$87,' Dashboard'!BN$8),IF($C$7=2028,COUNTIFS(Set!$O$8:$O$87,$B33,Set!$B$8:$B$87,' Dashboard'!BN$8),IF($C$7=2029, COUNTIFS(Set!$S$8:$S$87,$B33, Set!$B$8:$B$87,' Dashboard'!BN$8),IF($C$7=2030, COUNTIFS(Set!$W$8:$W$87,$B33, Set!$B$8:$B$87,' Dashboard'!BN$8), IF($C$7=2031, COUNTIFS(Set!$AA$8:$AA$87,$B33, Set!$B$8:$B$87,' Dashboard'!BN$8),IF($C$7=2032, COUNTIFS(Set!$AE$8:$AE$87,$B33, Set!$B$8:$B$87,' Dashboard'!BN$8), IF($C$7=2033, COUNTIFS(Set!$AI$8:$AI$87,$B33, Set!$B$8:$B$87,' Dashboard'!BN$8), IF($C$7=2034, COUNTIFS(Set!$AM$8:$AM$87,$B33, Set!$B$8:$B$87,' Dashboard'!BN$8), IF($C$7=2035,COUNTIFS(Set!$AQ$8:$AQ$87,$B33, Set!$B$8:$B$87,' Dashboard'!BN$8),0))))))))))</f>
        <v>0</v>
      </c>
      <c r="BP33" s="126">
        <f>IF($C$7=2026,COUNTIFS(Set!$G$8:$G$87,B33,Set!$C$8:$C$87,"=5"),IF($C$7=2027,COUNTIFS(Set!$K$8:$K$87,B33,Set!$C$8:$C$87,"=5"), IF($C$7=2028, COUNTIFS(Set!$O$8:$O$87,B33,Set!$C$8:$C$87,"=5"), IF($C$7=2029, COUNTIFS(Set!$S$8:$S$87,B33,Set!$C$8:$C$87,"=5"), IF($C$7=2030, COUNTIFS(Set!$W$8:$W$87,B33,Set!$C$8:$C$87,"=5"), IF($C$7=2031, COUNTIFS(Set!$AA$8:$AA$87,B33,Set!$C$8:$C$87,"=5"), IF($C$7=2032, COUNTIFS(Set!$AE$8:$AE$87,B33,Set!$C$8:$C$87,"=5"), IF($C$7=2033, COUNTIFS(Set!$AI$8:$AI$87,B33,Set!$C$8:$C$87,"=5"), IF($C$7=2034, COUNTIFS(Set!$AM$8:$AM$87,B33,Set!$C$8:$C$87,"=5"), IF($C$7=2035, COUNTIFS(Set!$AQ$8:$AQ$87,B33,Set!$C$8:$C$87,"=5"),0))))))))))</f>
        <v>0</v>
      </c>
      <c r="BQ33" s="131">
        <f>IF($C$7=2026,COUNTIFS(Set!$G$8:$G$87,$B33,Set!$B$8:$B$87,BQ$8),IF($C$7=2027,COUNTIFS(Set!$K$8:$K$87,$B33,Set!$B$8:$B$87,' Dashboard'!BQ$8),IF($C$7=2028,COUNTIFS(Set!$O$8:$O$87,$B33,Set!$B$8:$B$87,' Dashboard'!BQ$8),IF($C$7=2029, COUNTIFS(Set!$S$8:$S$87,$B33, Set!$B$8:$B$87,' Dashboard'!BQ$8),IF($C$7=2030, COUNTIFS(Set!$W$8:$W$87,$B33, Set!$B$8:$B$87,' Dashboard'!BQ$8), IF($C$7=2031, COUNTIFS(Set!$AA$8:$AA$87,$B33, Set!$B$8:$B$87,' Dashboard'!BQ$8),IF($C$7=2032, COUNTIFS(Set!$AE$8:$AE$87,$B33, Set!$B$8:$B$87,' Dashboard'!BQ$8), IF($C$7=2033, COUNTIFS(Set!$AI$8:$AI$87,$B33, Set!$B$8:$B$87,' Dashboard'!BQ$8), IF($C$7=2034, COUNTIFS(Set!$AM$8:$AM$87,$B33, Set!$B$8:$B$87,' Dashboard'!BQ$8), IF($C$7=2035,COUNTIFS(Set!$AQ$8:$AQ$87,$B33, Set!$B$8:$B$87,' Dashboard'!BQ$8),0))))))))))</f>
        <v>0</v>
      </c>
      <c r="BR33" s="131">
        <f>IF($C$7=2026,COUNTIFS(Set!$G$8:$G$87,$B33,Set!$B$8:$B$87,BR$8),IF($C$7=2027,COUNTIFS(Set!$K$8:$K$87,$B33,Set!$B$8:$B$87,' Dashboard'!BR$8),IF($C$7=2028,COUNTIFS(Set!$O$8:$O$87,$B33,Set!$B$8:$B$87,' Dashboard'!BR$8),IF($C$7=2029, COUNTIFS(Set!$S$8:$S$87,$B33, Set!$B$8:$B$87,' Dashboard'!BR$8),IF($C$7=2030, COUNTIFS(Set!$W$8:$W$87,$B33, Set!$B$8:$B$87,' Dashboard'!BR$8), IF($C$7=2031, COUNTIFS(Set!$AA$8:$AA$87,$B33, Set!$B$8:$B$87,' Dashboard'!BR$8),IF($C$7=2032, COUNTIFS(Set!$AE$8:$AE$87,$B33, Set!$B$8:$B$87,' Dashboard'!BR$8), IF($C$7=2033, COUNTIFS(Set!$AI$8:$AI$87,$B33, Set!$B$8:$B$87,' Dashboard'!BR$8), IF($C$7=2034, COUNTIFS(Set!$AM$8:$AM$87,$B33, Set!$B$8:$B$87,' Dashboard'!BR$8), IF($C$7=2035,COUNTIFS(Set!$AQ$8:$AQ$87,$B33, Set!$B$8:$B$87,' Dashboard'!BR$8),0))))))))))</f>
        <v>0</v>
      </c>
      <c r="BS33" s="131">
        <f>IF($C$7=2026,COUNTIFS(Set!$G$8:$G$87,$B33,Set!$B$8:$B$87,BS$8),IF($C$7=2027,COUNTIFS(Set!$K$8:$K$87,$B33,Set!$B$8:$B$87,' Dashboard'!BS$8),IF($C$7=2028,COUNTIFS(Set!$O$8:$O$87,$B33,Set!$B$8:$B$87,' Dashboard'!BS$8),IF($C$7=2029, COUNTIFS(Set!$S$8:$S$87,$B33, Set!$B$8:$B$87,' Dashboard'!BS$8),IF($C$7=2030, COUNTIFS(Set!$W$8:$W$87,$B33, Set!$B$8:$B$87,' Dashboard'!BS$8), IF($C$7=2031, COUNTIFS(Set!$AA$8:$AA$87,$B33, Set!$B$8:$B$87,' Dashboard'!BS$8),IF($C$7=2032, COUNTIFS(Set!$AE$8:$AE$87,$B33, Set!$B$8:$B$87,' Dashboard'!BS$8), IF($C$7=2033, COUNTIFS(Set!$AI$8:$AI$87,$B33, Set!$B$8:$B$87,' Dashboard'!BS$8), IF($C$7=2034, COUNTIFS(Set!$AM$8:$AM$87,$B33, Set!$B$8:$B$87,' Dashboard'!BS$8), IF($C$7=2035,COUNTIFS(Set!$AQ$8:$AQ$87,$B33, Set!$B$8:$B$87,' Dashboard'!BS$8),0))))))))))</f>
        <v>0</v>
      </c>
      <c r="BT33" s="131">
        <f>IF($C$7=2026,COUNTIFS(Set!$G$8:$G$87,$B33,Set!$B$8:$B$87,BT$8),IF($C$7=2027,COUNTIFS(Set!$K$8:$K$87,$B33,Set!$B$8:$B$87,' Dashboard'!BT$8),IF($C$7=2028,COUNTIFS(Set!$O$8:$O$87,$B33,Set!$B$8:$B$87,' Dashboard'!BT$8),IF($C$7=2029, COUNTIFS(Set!$S$8:$S$87,$B33, Set!$B$8:$B$87,' Dashboard'!BT$8),IF($C$7=2030, COUNTIFS(Set!$W$8:$W$87,$B33, Set!$B$8:$B$87,' Dashboard'!BT$8), IF($C$7=2031, COUNTIFS(Set!$AA$8:$AA$87,$B33, Set!$B$8:$B$87,' Dashboard'!BT$8),IF($C$7=2032, COUNTIFS(Set!$AE$8:$AE$87,$B33, Set!$B$8:$B$87,' Dashboard'!BT$8), IF($C$7=2033, COUNTIFS(Set!$AI$8:$AI$87,$B33, Set!$B$8:$B$87,' Dashboard'!BT$8), IF($C$7=2034, COUNTIFS(Set!$AM$8:$AM$87,$B33, Set!$B$8:$B$87,' Dashboard'!BT$8), IF($C$7=2035,COUNTIFS(Set!$AQ$8:$AQ$87,$B33, Set!$B$8:$B$87,' Dashboard'!BT$8),0))))))))))</f>
        <v>0</v>
      </c>
      <c r="BU33" s="131">
        <f>IF($C$7=2026,COUNTIFS(Set!$G$8:$G$87,$B33,Set!$B$8:$B$87,BU$8),IF($C$7=2027,COUNTIFS(Set!$K$8:$K$87,$B33,Set!$B$8:$B$87,' Dashboard'!BU$8),IF($C$7=2028,COUNTIFS(Set!$O$8:$O$87,$B33,Set!$B$8:$B$87,' Dashboard'!BU$8),IF($C$7=2029, COUNTIFS(Set!$S$8:$S$87,$B33, Set!$B$8:$B$87,' Dashboard'!BU$8),IF($C$7=2030, COUNTIFS(Set!$W$8:$W$87,$B33, Set!$B$8:$B$87,' Dashboard'!BU$8), IF($C$7=2031, COUNTIFS(Set!$AA$8:$AA$87,$B33, Set!$B$8:$B$87,' Dashboard'!BU$8),IF($C$7=2032, COUNTIFS(Set!$AE$8:$AE$87,$B33, Set!$B$8:$B$87,' Dashboard'!BU$8), IF($C$7=2033, COUNTIFS(Set!$AI$8:$AI$87,$B33, Set!$B$8:$B$87,' Dashboard'!BU$8), IF($C$7=2034, COUNTIFS(Set!$AM$8:$AM$87,$B33, Set!$B$8:$B$87,' Dashboard'!BU$8), IF($C$7=2035,COUNTIFS(Set!$AQ$8:$AQ$87,$B33, Set!$B$8:$B$87,' Dashboard'!BU$8),0))))))))))</f>
        <v>0</v>
      </c>
      <c r="BV33" s="131">
        <f>IF($C$7=2026,COUNTIFS(Set!$G$8:$G$87,$B33,Set!$B$8:$B$87,BV$8),IF($C$7=2027,COUNTIFS(Set!$K$8:$K$87,$B33,Set!$B$8:$B$87,' Dashboard'!BV$8),IF($C$7=2028,COUNTIFS(Set!$O$8:$O$87,$B33,Set!$B$8:$B$87,' Dashboard'!BV$8),IF($C$7=2029, COUNTIFS(Set!$S$8:$S$87,$B33, Set!$B$8:$B$87,' Dashboard'!BV$8),IF($C$7=2030, COUNTIFS(Set!$W$8:$W$87,$B33, Set!$B$8:$B$87,' Dashboard'!BV$8), IF($C$7=2031, COUNTIFS(Set!$AA$8:$AA$87,$B33, Set!$B$8:$B$87,' Dashboard'!BV$8),IF($C$7=2032, COUNTIFS(Set!$AE$8:$AE$87,$B33, Set!$B$8:$B$87,' Dashboard'!BV$8), IF($C$7=2033, COUNTIFS(Set!$AI$8:$AI$87,$B33, Set!$B$8:$B$87,' Dashboard'!BV$8), IF($C$7=2034, COUNTIFS(Set!$AM$8:$AM$87,$B33, Set!$B$8:$B$87,' Dashboard'!BV$8), IF($C$7=2035,COUNTIFS(Set!$AQ$8:$AQ$87,$B33, Set!$B$8:$B$87,' Dashboard'!BV$8),0))))))))))</f>
        <v>0</v>
      </c>
      <c r="BW33" s="131">
        <f>IF($C$7=2026,COUNTIFS(Set!$G$8:$G$87,$B33,Set!$B$8:$B$87,BW$8),IF($C$7=2027,COUNTIFS(Set!$K$8:$K$87,$B33,Set!$B$8:$B$87,' Dashboard'!BW$8),IF($C$7=2028,COUNTIFS(Set!$O$8:$O$87,$B33,Set!$B$8:$B$87,' Dashboard'!BW$8),IF($C$7=2029, COUNTIFS(Set!$S$8:$S$87,$B33, Set!$B$8:$B$87,' Dashboard'!BW$8),IF($C$7=2030, COUNTIFS(Set!$W$8:$W$87,$B33, Set!$B$8:$B$87,' Dashboard'!BW$8), IF($C$7=2031, COUNTIFS(Set!$AA$8:$AA$87,$B33, Set!$B$8:$B$87,' Dashboard'!BW$8),IF($C$7=2032, COUNTIFS(Set!$AE$8:$AE$87,$B33, Set!$B$8:$B$87,' Dashboard'!BW$8), IF($C$7=2033, COUNTIFS(Set!$AI$8:$AI$87,$B33, Set!$B$8:$B$87,' Dashboard'!BW$8), IF($C$7=2034, COUNTIFS(Set!$AM$8:$AM$87,$B33, Set!$B$8:$B$87,' Dashboard'!BW$8), IF($C$7=2035,COUNTIFS(Set!$AQ$8:$AQ$87,$B33, Set!$B$8:$B$87,' Dashboard'!BW$8),0))))))))))</f>
        <v>0</v>
      </c>
      <c r="BX33" s="131">
        <f>IF($C$7=2026,COUNTIFS(Set!$G$8:$G$87,$B33,Set!$B$8:$B$87,BX$8),IF($C$7=2027,COUNTIFS(Set!$K$8:$K$87,$B33,Set!$B$8:$B$87,' Dashboard'!BX$8),IF($C$7=2028,COUNTIFS(Set!$O$8:$O$87,$B33,Set!$B$8:$B$87,' Dashboard'!BX$8),IF($C$7=2029, COUNTIFS(Set!$S$8:$S$87,$B33, Set!$B$8:$B$87,' Dashboard'!BX$8),IF($C$7=2030, COUNTIFS(Set!$W$8:$W$87,$B33, Set!$B$8:$B$87,' Dashboard'!BX$8), IF($C$7=2031, COUNTIFS(Set!$AA$8:$AA$87,$B33, Set!$B$8:$B$87,' Dashboard'!BX$8),IF($C$7=2032, COUNTIFS(Set!$AE$8:$AE$87,$B33, Set!$B$8:$B$87,' Dashboard'!BX$8), IF($C$7=2033, COUNTIFS(Set!$AI$8:$AI$87,$B33, Set!$B$8:$B$87,' Dashboard'!BX$8), IF($C$7=2034, COUNTIFS(Set!$AM$8:$AM$87,$B33, Set!$B$8:$B$87,' Dashboard'!BX$8), IF($C$7=2035,COUNTIFS(Set!$AQ$8:$AQ$87,$B33, Set!$B$8:$B$87,' Dashboard'!BX$8),0))))))))))</f>
        <v>0</v>
      </c>
      <c r="BY33" s="131">
        <f>IF($C$7=2026,COUNTIFS(Set!$G$8:$G$87,$B33,Set!$B$8:$B$87,BY$8),IF($C$7=2027,COUNTIFS(Set!$K$8:$K$87,$B33,Set!$B$8:$B$87,' Dashboard'!BY$8),IF($C$7=2028,COUNTIFS(Set!$O$8:$O$87,$B33,Set!$B$8:$B$87,' Dashboard'!BY$8),IF($C$7=2029, COUNTIFS(Set!$S$8:$S$87,$B33, Set!$B$8:$B$87,' Dashboard'!BY$8),IF($C$7=2030, COUNTIFS(Set!$W$8:$W$87,$B33, Set!$B$8:$B$87,' Dashboard'!BY$8), IF($C$7=2031, COUNTIFS(Set!$AA$8:$AA$87,$B33, Set!$B$8:$B$87,' Dashboard'!BY$8),IF($C$7=2032, COUNTIFS(Set!$AE$8:$AE$87,$B33, Set!$B$8:$B$87,' Dashboard'!BY$8), IF($C$7=2033, COUNTIFS(Set!$AI$8:$AI$87,$B33, Set!$B$8:$B$87,' Dashboard'!BY$8), IF($C$7=2034, COUNTIFS(Set!$AM$8:$AM$87,$B33, Set!$B$8:$B$87,' Dashboard'!BY$8), IF($C$7=2035,COUNTIFS(Set!$AQ$8:$AQ$87,$B33, Set!$B$8:$B$87,' Dashboard'!BY$8),0))))))))))</f>
        <v>0</v>
      </c>
      <c r="BZ33" s="131">
        <f>IF($C$7=2026,COUNTIFS(Set!$G$8:$G$87,$B33,Set!$B$8:$B$87,BZ$8),IF($C$7=2027,COUNTIFS(Set!$K$8:$K$87,$B33,Set!$B$8:$B$87,' Dashboard'!BZ$8),IF($C$7=2028,COUNTIFS(Set!$O$8:$O$87,$B33,Set!$B$8:$B$87,' Dashboard'!BZ$8),IF($C$7=2029, COUNTIFS(Set!$S$8:$S$87,$B33, Set!$B$8:$B$87,' Dashboard'!BZ$8),IF($C$7=2030, COUNTIFS(Set!$W$8:$W$87,$B33, Set!$B$8:$B$87,' Dashboard'!BZ$8), IF($C$7=2031, COUNTIFS(Set!$AA$8:$AA$87,$B33, Set!$B$8:$B$87,' Dashboard'!BZ$8),IF($C$7=2032, COUNTIFS(Set!$AE$8:$AE$87,$B33, Set!$B$8:$B$87,' Dashboard'!BZ$8), IF($C$7=2033, COUNTIFS(Set!$AI$8:$AI$87,$B33, Set!$B$8:$B$87,' Dashboard'!BZ$8), IF($C$7=2034, COUNTIFS(Set!$AM$8:$AM$87,$B33, Set!$B$8:$B$87,' Dashboard'!BZ$8), IF($C$7=2035,COUNTIFS(Set!$AQ$8:$AQ$87,$B33, Set!$B$8:$B$87,' Dashboard'!BZ$8),0))))))))))</f>
        <v>0</v>
      </c>
      <c r="CA33" s="131">
        <f>IF($C$7=2026,COUNTIFS(Set!$G$8:$G$87,$B33,Set!$B$8:$B$87,CA$8),IF($C$7=2027,COUNTIFS(Set!$K$8:$K$87,$B33,Set!$B$8:$B$87,' Dashboard'!CA$8),IF($C$7=2028,COUNTIFS(Set!$O$8:$O$87,$B33,Set!$B$8:$B$87,' Dashboard'!CA$8),IF($C$7=2029, COUNTIFS(Set!$S$8:$S$87,$B33, Set!$B$8:$B$87,' Dashboard'!CA$8),IF($C$7=2030, COUNTIFS(Set!$W$8:$W$87,$B33, Set!$B$8:$B$87,' Dashboard'!CA$8), IF($C$7=2031, COUNTIFS(Set!$AA$8:$AA$87,$B33, Set!$B$8:$B$87,' Dashboard'!CA$8),IF($C$7=2032, COUNTIFS(Set!$AE$8:$AE$87,$B33, Set!$B$8:$B$87,' Dashboard'!CA$8), IF($C$7=2033, COUNTIFS(Set!$AI$8:$AI$87,$B33, Set!$B$8:$B$87,' Dashboard'!CA$8), IF($C$7=2034, COUNTIFS(Set!$AM$8:$AM$87,$B33, Set!$B$8:$B$87,' Dashboard'!CA$8), IF($C$7=2035,COUNTIFS(Set!$AQ$8:$AQ$87,$B33, Set!$B$8:$B$87,' Dashboard'!CA$8),0))))))))))</f>
        <v>0</v>
      </c>
      <c r="CB33" s="131">
        <f>IF($C$7=2026,COUNTIFS(Set!$G$8:$G$87,$B33,Set!$B$8:$B$87,CB$8),IF($C$7=2027,COUNTIFS(Set!$K$8:$K$87,$B33,Set!$B$8:$B$87,' Dashboard'!CB$8),IF($C$7=2028,COUNTIFS(Set!$O$8:$O$87,$B33,Set!$B$8:$B$87,' Dashboard'!CB$8),IF($C$7=2029, COUNTIFS(Set!$S$8:$S$87,$B33, Set!$B$8:$B$87,' Dashboard'!CB$8),IF($C$7=2030, COUNTIFS(Set!$W$8:$W$87,$B33, Set!$B$8:$B$87,' Dashboard'!CB$8), IF($C$7=2031, COUNTIFS(Set!$AA$8:$AA$87,$B33, Set!$B$8:$B$87,' Dashboard'!CB$8),IF($C$7=2032, COUNTIFS(Set!$AE$8:$AE$87,$B33, Set!$B$8:$B$87,' Dashboard'!CB$8), IF($C$7=2033, COUNTIFS(Set!$AI$8:$AI$87,$B33, Set!$B$8:$B$87,' Dashboard'!CB$8), IF($C$7=2034, COUNTIFS(Set!$AM$8:$AM$87,$B33, Set!$B$8:$B$87,' Dashboard'!CB$8), IF($C$7=2035,COUNTIFS(Set!$AQ$8:$AQ$87,$B33, Set!$B$8:$B$87,' Dashboard'!CB$8),0))))))))))</f>
        <v>0</v>
      </c>
      <c r="CC33" s="131">
        <f>IF($C$7=2026,COUNTIFS(Set!$G$8:$G$87,$B33,Set!$B$8:$B$87,CC$8),IF($C$7=2027,COUNTIFS(Set!$K$8:$K$87,$B33,Set!$B$8:$B$87,' Dashboard'!CC$8),IF($C$7=2028,COUNTIFS(Set!$O$8:$O$87,$B33,Set!$B$8:$B$87,' Dashboard'!CC$8),IF($C$7=2029, COUNTIFS(Set!$S$8:$S$87,$B33, Set!$B$8:$B$87,' Dashboard'!CC$8),IF($C$7=2030, COUNTIFS(Set!$W$8:$W$87,$B33, Set!$B$8:$B$87,' Dashboard'!CC$8), IF($C$7=2031, COUNTIFS(Set!$AA$8:$AA$87,$B33, Set!$B$8:$B$87,' Dashboard'!CC$8),IF($C$7=2032, COUNTIFS(Set!$AE$8:$AE$87,$B33, Set!$B$8:$B$87,' Dashboard'!CC$8), IF($C$7=2033, COUNTIFS(Set!$AI$8:$AI$87,$B33, Set!$B$8:$B$87,' Dashboard'!CC$8), IF($C$7=2034, COUNTIFS(Set!$AM$8:$AM$87,$B33, Set!$B$8:$B$87,' Dashboard'!CC$8), IF($C$7=2035,COUNTIFS(Set!$AQ$8:$AQ$87,$B33, Set!$B$8:$B$87,' Dashboard'!CC$8),0))))))))))</f>
        <v>0</v>
      </c>
      <c r="CE33" s="132">
        <f>IF($C$7=2026,COUNTIFS(Set!$G$8:$G$87,B33,Set!$C$8:$C$87,"=6"),IF($C$7=2027,COUNTIFS(Set!$K$8:$K$87,B33,Set!$C$8:$C$87,"=6"), IF($C$7=2028, COUNTIFS(Set!$O$8:$O$87,B33,Set!$C$8:$C$87,"=6"), IF($C$7=2029, COUNTIFS(Set!$S$8:$S$87,B33,Set!$C$8:$C$87,"=6"), IF($C$7=2030, COUNTIFS(Set!$W$8:$W$87,B33,Set!$C$8:$C$87,"=6"), IF($C$7=2031, COUNTIFS(Set!$AA$8:$AA$87,B33,Set!$C$8:$C$87,"=6"), IF($C$7=2032, COUNTIFS(Set!$AE$8:$AE$87,B33,Set!$C$8:$C$87,"=6"), IF($C$7=2033, COUNTIFS(Set!$AI$8:$AI$87,B33,Set!$C$8:$C$87,"=6"), IF($C$7=2034, COUNTIFS(Set!$AM$8:$AM$87,B33,Set!$C$8:$C$87,"=6"), IF($C$7=2035, COUNTIFS(Set!$AQ$8:$AQ$87,B33,Set!$C$8:$C$87,"=6"),0))))))))))</f>
        <v>0</v>
      </c>
      <c r="CF33" s="133">
        <f>IF($C$7=2026,COUNTIFS(Set!$G$8:$G$87,$B33,Set!$B$8:$B$87,CF$8),IF($C$7=2027,COUNTIFS(Set!$K$8:$K$87,$B33,Set!$B$8:$B$87,' Dashboard'!CF$8),IF($C$7=2028,COUNTIFS(Set!$O$8:$O$87,$B33,Set!$B$8:$B$87,' Dashboard'!CF$8),IF($C$7=2029, COUNTIFS(Set!$S$8:$S$87,$B33, Set!$B$8:$B$87,' Dashboard'!CF$8),IF($C$7=2030, COUNTIFS(Set!$W$8:$W$87,$B33, Set!$B$8:$B$87,' Dashboard'!CF$8), IF($C$7=2031, COUNTIFS(Set!$AA$8:$AA$87,$B33, Set!$B$8:$B$87,' Dashboard'!CF$8),IF($C$7=2032, COUNTIFS(Set!$AE$8:$AE$87,$B33, Set!$B$8:$B$87,' Dashboard'!CF$8), IF($C$7=2033, COUNTIFS(Set!$AI$8:$AI$87,$B33, Set!$B$8:$B$87,' Dashboard'!CF$8), IF($C$7=2034, COUNTIFS(Set!$AM$8:$AM$87,$B33, Set!$B$8:$B$87,' Dashboard'!CF$8), IF($C$7=2035,COUNTIFS(Set!$AQ$8:$AQ$87,$B33, Set!$B$8:$B$87,' Dashboard'!CF$8),0))))))))))</f>
        <v>0</v>
      </c>
      <c r="CG33" s="133">
        <f>IF($C$7=2026,COUNTIFS(Set!$G$8:$G$87,$B33,Set!$B$8:$B$87,CG$8),IF($C$7=2027,COUNTIFS(Set!$K$8:$K$87,$B33,Set!$B$8:$B$87,' Dashboard'!CG$8),IF($C$7=2028,COUNTIFS(Set!$O$8:$O$87,$B33,Set!$B$8:$B$87,' Dashboard'!CG$8),IF($C$7=2029, COUNTIFS(Set!$S$8:$S$87,$B33, Set!$B$8:$B$87,' Dashboard'!CG$8),IF($C$7=2030, COUNTIFS(Set!$W$8:$W$87,$B33, Set!$B$8:$B$87,' Dashboard'!CG$8), IF($C$7=2031, COUNTIFS(Set!$AA$8:$AA$87,$B33, Set!$B$8:$B$87,' Dashboard'!CG$8),IF($C$7=2032, COUNTIFS(Set!$AE$8:$AE$87,$B33, Set!$B$8:$B$87,' Dashboard'!CG$8), IF($C$7=2033, COUNTIFS(Set!$AI$8:$AI$87,$B33, Set!$B$8:$B$87,' Dashboard'!CG$8), IF($C$7=2034, COUNTIFS(Set!$AM$8:$AM$87,$B33, Set!$B$8:$B$87,' Dashboard'!CG$8), IF($C$7=2035,COUNTIFS(Set!$AQ$8:$AQ$87,$B33, Set!$B$8:$B$87,' Dashboard'!CG$8),0))))))))))</f>
        <v>0</v>
      </c>
      <c r="CH33" s="133">
        <f>IF($C$7=2026,COUNTIFS(Set!$G$8:$G$87,$B33,Set!$B$8:$B$87,CH$8),IF($C$7=2027,COUNTIFS(Set!$K$8:$K$87,$B33,Set!$B$8:$B$87,' Dashboard'!CH$8),IF($C$7=2028,COUNTIFS(Set!$O$8:$O$87,$B33,Set!$B$8:$B$87,' Dashboard'!CH$8),IF($C$7=2029, COUNTIFS(Set!$S$8:$S$87,$B33, Set!$B$8:$B$87,' Dashboard'!CH$8),IF($C$7=2030, COUNTIFS(Set!$W$8:$W$87,$B33, Set!$B$8:$B$87,' Dashboard'!CH$8), IF($C$7=2031, COUNTIFS(Set!$AA$8:$AA$87,$B33, Set!$B$8:$B$87,' Dashboard'!CH$8),IF($C$7=2032, COUNTIFS(Set!$AE$8:$AE$87,$B33, Set!$B$8:$B$87,' Dashboard'!CH$8), IF($C$7=2033, COUNTIFS(Set!$AI$8:$AI$87,$B33, Set!$B$8:$B$87,' Dashboard'!CH$8), IF($C$7=2034, COUNTIFS(Set!$AM$8:$AM$87,$B33, Set!$B$8:$B$87,' Dashboard'!CH$8), IF($C$7=2035,COUNTIFS(Set!$AQ$8:$AQ$87,$B33, Set!$B$8:$B$87,' Dashboard'!CH$8),0))))))))))</f>
        <v>0</v>
      </c>
      <c r="CI33" s="133">
        <f>IF($C$7=2026,COUNTIFS(Set!$G$8:$G$87,$B33,Set!$B$8:$B$87,CI$8),IF($C$7=2027,COUNTIFS(Set!$K$8:$K$87,$B33,Set!$B$8:$B$87,' Dashboard'!CI$8),IF($C$7=2028,COUNTIFS(Set!$O$8:$O$87,$B33,Set!$B$8:$B$87,' Dashboard'!CI$8),IF($C$7=2029, COUNTIFS(Set!$S$8:$S$87,$B33, Set!$B$8:$B$87,' Dashboard'!CI$8),IF($C$7=2030, COUNTIFS(Set!$W$8:$W$87,$B33, Set!$B$8:$B$87,' Dashboard'!CI$8), IF($C$7=2031, COUNTIFS(Set!$AA$8:$AA$87,$B33, Set!$B$8:$B$87,' Dashboard'!CI$8),IF($C$7=2032, COUNTIFS(Set!$AE$8:$AE$87,$B33, Set!$B$8:$B$87,' Dashboard'!CI$8), IF($C$7=2033, COUNTIFS(Set!$AI$8:$AI$87,$B33, Set!$B$8:$B$87,' Dashboard'!CI$8), IF($C$7=2034, COUNTIFS(Set!$AM$8:$AM$87,$B33, Set!$B$8:$B$87,' Dashboard'!CI$8), IF($C$7=2035,COUNTIFS(Set!$AQ$8:$AQ$87,$B33, Set!$B$8:$B$87,' Dashboard'!CI$8),0))))))))))</f>
        <v>0</v>
      </c>
      <c r="CK33" s="126">
        <f>IF($C$7=2026,COUNTIFS(Set!$G$8:$G$87,B33,Set!$C$8:$C$87,"=7"),IF($C$7=2027,COUNTIFS(Set!$K$8:$K$87,B33,Set!$C$8:$C$87,"=7"), IF($C$7=2028, COUNTIFS(Set!$O$8:$O$87,B33,Set!$C$8:$C$87,"=7"), IF($C$7=2029, COUNTIFS(Set!$S$8:$S$87,B33,Set!$C$8:$C$87,"=7"), IF($C$7=2030, COUNTIFS(Set!$W$8:$W$87,B33,Set!$C$8:$C$87,"=7"), IF($C$7=2031, COUNTIFS(Set!$AA$8:$AA$87,B33,Set!$C$8:$C$87,"=7"), IF($C$7=2032, COUNTIFS(Set!$AE$8:$AE$87,B33,Set!$C$8:$C$87,"=7"), IF($C$7=2033, COUNTIFS(Set!$AI$8:$AI$87,B33,Set!$C$8:$C$87,"=7"), IF($C$7=2034, COUNTIFS(Set!$AM$8:$AM$87,B33,Set!$C$8:$C$87,"=7"), IF($C$7=2035, COUNTIFS(Set!$AQ$8:$AQ$87,B33,Set!$C$8:$C$87,"=7"),0))))))))))</f>
        <v>0</v>
      </c>
      <c r="CL33" s="131">
        <f>IF($C$7=2026,COUNTIFS(Set!$G$8:$G$87,$B33,Set!$B$8:$B$87,CL$8),IF($C$7=2027,COUNTIFS(Set!$K$8:$K$87,$B33,Set!$B$8:$B$87,' Dashboard'!CL$8),IF($C$7=2028,COUNTIFS(Set!$O$8:$O$87,$B33,Set!$B$8:$B$87,' Dashboard'!CL$8),IF($C$7=2029, COUNTIFS(Set!$S$8:$S$87,$B33, Set!$B$8:$B$87,' Dashboard'!CL$8),IF($C$7=2030, COUNTIFS(Set!$W$8:$W$87,$B33, Set!$B$8:$B$87,' Dashboard'!CL$8), IF($C$7=2031, COUNTIFS(Set!$AA$8:$AA$87,$B33, Set!$B$8:$B$87,' Dashboard'!CL$8),IF($C$7=2032, COUNTIFS(Set!$AE$8:$AE$87,$B33, Set!$B$8:$B$87,' Dashboard'!CL$8), IF($C$7=2033, COUNTIFS(Set!$AI$8:$AI$87,$B33, Set!$B$8:$B$87,' Dashboard'!CL$8), IF($C$7=2034, COUNTIFS(Set!$AM$8:$AM$87,$B33, Set!$B$8:$B$87,' Dashboard'!CL$8), IF($C$7=2035,COUNTIFS(Set!$AQ$8:$AQ$87,$B33, Set!$B$8:$B$87,' Dashboard'!CL$8),0))))))))))</f>
        <v>0</v>
      </c>
      <c r="CM33" s="131">
        <f>IF($C$7=2026,COUNTIFS(Set!$G$8:$G$87,$B33,Set!$B$8:$B$87,CM$8),IF($C$7=2027,COUNTIFS(Set!$K$8:$K$87,$B33,Set!$B$8:$B$87,' Dashboard'!CM$8),IF($C$7=2028,COUNTIFS(Set!$O$8:$O$87,$B33,Set!$B$8:$B$87,' Dashboard'!CM$8),IF($C$7=2029, COUNTIFS(Set!$S$8:$S$87,$B33, Set!$B$8:$B$87,' Dashboard'!CM$8),IF($C$7=2030, COUNTIFS(Set!$W$8:$W$87,$B33, Set!$B$8:$B$87,' Dashboard'!CM$8), IF($C$7=2031, COUNTIFS(Set!$AA$8:$AA$87,$B33, Set!$B$8:$B$87,' Dashboard'!CM$8),IF($C$7=2032, COUNTIFS(Set!$AE$8:$AE$87,$B33, Set!$B$8:$B$87,' Dashboard'!CM$8), IF($C$7=2033, COUNTIFS(Set!$AI$8:$AI$87,$B33, Set!$B$8:$B$87,' Dashboard'!CM$8), IF($C$7=2034, COUNTIFS(Set!$AM$8:$AM$87,$B33, Set!$B$8:$B$87,' Dashboard'!CM$8), IF($C$7=2035,COUNTIFS(Set!$AQ$8:$AQ$87,$B33, Set!$B$8:$B$87,' Dashboard'!CM$8),0))))))))))</f>
        <v>0</v>
      </c>
      <c r="CN33" s="131">
        <f>IF($C$7=2026,COUNTIFS(Set!$G$8:$G$87,$B33,Set!$B$8:$B$87,CN$8),IF($C$7=2027,COUNTIFS(Set!$K$8:$K$87,$B33,Set!$B$8:$B$87,' Dashboard'!CN$8),IF($C$7=2028,COUNTIFS(Set!$O$8:$O$87,$B33,Set!$B$8:$B$87,' Dashboard'!CN$8),IF($C$7=2029, COUNTIFS(Set!$S$8:$S$87,$B33, Set!$B$8:$B$87,' Dashboard'!CN$8),IF($C$7=2030, COUNTIFS(Set!$W$8:$W$87,$B33, Set!$B$8:$B$87,' Dashboard'!CN$8), IF($C$7=2031, COUNTIFS(Set!$AA$8:$AA$87,$B33, Set!$B$8:$B$87,' Dashboard'!CN$8),IF($C$7=2032, COUNTIFS(Set!$AE$8:$AE$87,$B33, Set!$B$8:$B$87,' Dashboard'!CN$8), IF($C$7=2033, COUNTIFS(Set!$AI$8:$AI$87,$B33, Set!$B$8:$B$87,' Dashboard'!CN$8), IF($C$7=2034, COUNTIFS(Set!$AM$8:$AM$87,$B33, Set!$B$8:$B$87,' Dashboard'!CN$8), IF($C$7=2035,COUNTIFS(Set!$AQ$8:$AQ$87,$B33, Set!$B$8:$B$87,' Dashboard'!CN$8),0))))))))))</f>
        <v>0</v>
      </c>
      <c r="CO33" s="131">
        <f>IF($C$7=2026,COUNTIFS(Set!$G$8:$G$87,$B33,Set!$B$8:$B$87,CO$8),IF($C$7=2027,COUNTIFS(Set!$K$8:$K$87,$B33,Set!$B$8:$B$87,' Dashboard'!CO$8),IF($C$7=2028,COUNTIFS(Set!$O$8:$O$87,$B33,Set!$B$8:$B$87,' Dashboard'!CO$8),IF($C$7=2029, COUNTIFS(Set!$S$8:$S$87,$B33, Set!$B$8:$B$87,' Dashboard'!CO$8),IF($C$7=2030, COUNTIFS(Set!$W$8:$W$87,$B33, Set!$B$8:$B$87,' Dashboard'!CO$8), IF($C$7=2031, COUNTIFS(Set!$AA$8:$AA$87,$B33, Set!$B$8:$B$87,' Dashboard'!CO$8),IF($C$7=2032, COUNTIFS(Set!$AE$8:$AE$87,$B33, Set!$B$8:$B$87,' Dashboard'!CO$8), IF($C$7=2033, COUNTIFS(Set!$AI$8:$AI$87,$B33, Set!$B$8:$B$87,' Dashboard'!CO$8), IF($C$7=2034, COUNTIFS(Set!$AM$8:$AM$87,$B33, Set!$B$8:$B$87,' Dashboard'!CO$8), IF($C$7=2035,COUNTIFS(Set!$AQ$8:$AQ$87,$B33, Set!$B$8:$B$87,' Dashboard'!CO$8),0))))))))))</f>
        <v>0</v>
      </c>
      <c r="CP33" s="131">
        <f>IF($C$7=2026,COUNTIFS(Set!$G$8:$G$87,$B33,Set!$B$8:$B$87,CP$8),IF($C$7=2027,COUNTIFS(Set!$K$8:$K$87,$B33,Set!$B$8:$B$87,' Dashboard'!CP$8),IF($C$7=2028,COUNTIFS(Set!$O$8:$O$87,$B33,Set!$B$8:$B$87,' Dashboard'!CP$8),IF($C$7=2029, COUNTIFS(Set!$S$8:$S$87,$B33, Set!$B$8:$B$87,' Dashboard'!CP$8),IF($C$7=2030, COUNTIFS(Set!$W$8:$W$87,$B33, Set!$B$8:$B$87,' Dashboard'!CP$8), IF($C$7=2031, COUNTIFS(Set!$AA$8:$AA$87,$B33, Set!$B$8:$B$87,' Dashboard'!CP$8),IF($C$7=2032, COUNTIFS(Set!$AE$8:$AE$87,$B33, Set!$B$8:$B$87,' Dashboard'!CP$8), IF($C$7=2033, COUNTIFS(Set!$AI$8:$AI$87,$B33, Set!$B$8:$B$87,' Dashboard'!CP$8), IF($C$7=2034, COUNTIFS(Set!$AM$8:$AM$87,$B33, Set!$B$8:$B$87,' Dashboard'!CP$8), IF($C$7=2035,COUNTIFS(Set!$AQ$8:$AQ$87,$B33, Set!$B$8:$B$87,' Dashboard'!CP$8),0))))))))))</f>
        <v>0</v>
      </c>
      <c r="CR33" s="132">
        <f>IF($C$7=2026,COUNTIFS(Set!$G$8:$G$87,B33,Set!$C$8:$C$87,"=8"),IF($C$7=2027,COUNTIFS(Set!$K$8:$K$87,B33,Set!$C$8:$C$87,"=8"), IF($C$7=2028, COUNTIFS(Set!$O$8:$O$87,B33,Set!$C$8:$C$87,"=8"), IF($C$7=2029, COUNTIFS(Set!$S$8:$S$87,B33,Set!$C$8:$C$87,"=8"), IF($C$7=2030, COUNTIFS(Set!$W$8:$W$87,B33,Set!$C$8:$C$87,"=8"), IF($C$7=2031, COUNTIFS(Set!$AA$8:$AA$87,B33,Set!$C$8:$C$87,"=8"), IF($C$7=2032, COUNTIFS(Set!$AE$8:$AE$87,B33,Set!$C$8:$C$87,"=8"), IF($C$7=2033, COUNTIFS(Set!$AI$8:$AI$87,B33,Set!$C$8:$C$87,"=8"), IF($C$7=2034, COUNTIFS(Set!$AM$8:$AM$87,B33,Set!$C$8:$C$87,"=8"), IF($C$7=2035, COUNTIFS(Set!$AQ$8:$AQ$87,B33,Set!$C$8:$C$87,"=8"),0))))))))))</f>
        <v>0</v>
      </c>
      <c r="CS33" s="133">
        <f>IF($C$7=2026,COUNTIFS(Set!$G$8:$G$87,$B33,Set!$B$8:$B$87,CS$8),IF($C$7=2027,COUNTIFS(Set!$K$8:$K$87,$B33,Set!$B$8:$B$87,' Dashboard'!CS$8),IF($C$7=2028,COUNTIFS(Set!$O$8:$O$87,$B33,Set!$B$8:$B$87,' Dashboard'!CS$8),IF($C$7=2029, COUNTIFS(Set!$S$8:$S$87,$B33, Set!$B$8:$B$87,' Dashboard'!CS$8),IF($C$7=2030, COUNTIFS(Set!$W$8:$W$87,$B33, Set!$B$8:$B$87,' Dashboard'!CS$8), IF($C$7=2031, COUNTIFS(Set!$AA$8:$AA$87,$B33, Set!$B$8:$B$87,' Dashboard'!CS$8),IF($C$7=2032, COUNTIFS(Set!$AE$8:$AE$87,$B33, Set!$B$8:$B$87,' Dashboard'!CS$8), IF($C$7=2033, COUNTIFS(Set!$AI$8:$AI$87,$B33, Set!$B$8:$B$87,' Dashboard'!CS$8), IF($C$7=2034, COUNTIFS(Set!$AM$8:$AM$87,$B33, Set!$B$8:$B$87,' Dashboard'!CS$8), IF($C$7=2035,COUNTIFS(Set!$AQ$8:$AQ$87,$B33, Set!$B$8:$B$87,' Dashboard'!CS$8),0))))))))))</f>
        <v>0</v>
      </c>
      <c r="CT33" s="133">
        <f>IF($C$7=2026,COUNTIFS(Set!$G$8:$G$87,$B33,Set!$B$8:$B$87,CT$8),IF($C$7=2027,COUNTIFS(Set!$K$8:$K$87,$B33,Set!$B$8:$B$87,' Dashboard'!CT$8),IF($C$7=2028,COUNTIFS(Set!$O$8:$O$87,$B33,Set!$B$8:$B$87,' Dashboard'!CT$8),IF($C$7=2029, COUNTIFS(Set!$S$8:$S$87,$B33, Set!$B$8:$B$87,' Dashboard'!CT$8),IF($C$7=2030, COUNTIFS(Set!$W$8:$W$87,$B33, Set!$B$8:$B$87,' Dashboard'!CT$8), IF($C$7=2031, COUNTIFS(Set!$AA$8:$AA$87,$B33, Set!$B$8:$B$87,' Dashboard'!CT$8),IF($C$7=2032, COUNTIFS(Set!$AE$8:$AE$87,$B33, Set!$B$8:$B$87,' Dashboard'!CT$8), IF($C$7=2033, COUNTIFS(Set!$AI$8:$AI$87,$B33, Set!$B$8:$B$87,' Dashboard'!CT$8), IF($C$7=2034, COUNTIFS(Set!$AM$8:$AM$87,$B33, Set!$B$8:$B$87,' Dashboard'!CT$8), IF($C$7=2035,COUNTIFS(Set!$AQ$8:$AQ$87,$B33, Set!$B$8:$B$87,' Dashboard'!CT$8),0))))))))))</f>
        <v>0</v>
      </c>
      <c r="CU33" s="133">
        <f>IF($C$7=2026,COUNTIFS(Set!$G$8:$G$87,$B33,Set!$B$8:$B$87,CU$8),IF($C$7=2027,COUNTIFS(Set!$K$8:$K$87,$B33,Set!$B$8:$B$87,' Dashboard'!CU$8),IF($C$7=2028,COUNTIFS(Set!$O$8:$O$87,$B33,Set!$B$8:$B$87,' Dashboard'!CU$8),IF($C$7=2029, COUNTIFS(Set!$S$8:$S$87,$B33, Set!$B$8:$B$87,' Dashboard'!CU$8),IF($C$7=2030, COUNTIFS(Set!$W$8:$W$87,$B33, Set!$B$8:$B$87,' Dashboard'!CU$8), IF($C$7=2031, COUNTIFS(Set!$AA$8:$AA$87,$B33, Set!$B$8:$B$87,' Dashboard'!CU$8),IF($C$7=2032, COUNTIFS(Set!$AE$8:$AE$87,$B33, Set!$B$8:$B$87,' Dashboard'!CU$8), IF($C$7=2033, COUNTIFS(Set!$AI$8:$AI$87,$B33, Set!$B$8:$B$87,' Dashboard'!CU$8), IF($C$7=2034, COUNTIFS(Set!$AM$8:$AM$87,$B33, Set!$B$8:$B$87,' Dashboard'!CU$8), IF($C$7=2035,COUNTIFS(Set!$AQ$8:$AQ$87,$B33, Set!$B$8:$B$87,' Dashboard'!CU$8),0))))))))))</f>
        <v>0</v>
      </c>
      <c r="CW33" s="126">
        <f>IF($C$7=2026,COUNTIFS(Set!$G$8:$G$87,B33,Set!$C$8:$C$87,"=9"),IF($C$7=2027,COUNTIFS(Set!$K$8:$K$87,B33,Set!$C$8:$C$87,"=9"), IF($C$7=2028, COUNTIFS(Set!$O$8:$O$87,B33,Set!$C$8:$C$87,"=9"), IF($C$7=2029, COUNTIFS(Set!$S$8:$S$87,B33,Set!$C$8:$C$87,"=9"), IF($C$7=2030, COUNTIFS(Set!$W$8:$W$87,B33,Set!$C$8:$C$87,"=9"), IF($C$7=2031, COUNTIFS(Set!$AA$8:$AA$87,B33,Set!$C$8:$C$87,"=9"), IF($C$7=2032, COUNTIFS(Set!$AE$8:$AE$87,B33,Set!$C$8:$C$87,"=9"), IF($C$7=2033, COUNTIFS(Set!$AI$8:$AI$87,B33,Set!$C$8:$C$87,"=9"), IF($C$7=2034, COUNTIFS(Set!$AM$8:$AM$87,B33,Set!$C$8:$C$87,"=9"), IF($C$7=2035, COUNTIFS(Set!$AQ$8:$AQ$87,B33,Set!$C$8:$C$87,"=9"),0))))))))))</f>
        <v>0</v>
      </c>
      <c r="CX33" s="131">
        <f>IF($C$7=2026,COUNTIFS(Set!$G$8:$G$87,$B33,Set!$B$8:$B$87,CX$8),IF($C$7=2027,COUNTIFS(Set!$K$8:$K$87,$B33,Set!$B$8:$B$87,' Dashboard'!CX$8),IF($C$7=2028,COUNTIFS(Set!$O$8:$O$87,$B33,Set!$B$8:$B$87,' Dashboard'!CX$8),IF($C$7=2029, COUNTIFS(Set!$S$8:$S$87,$B33, Set!$B$8:$B$87,' Dashboard'!CX$8),IF($C$7=2030, COUNTIFS(Set!$W$8:$W$87,$B33, Set!$B$8:$B$87,' Dashboard'!CX$8), IF($C$7=2031, COUNTIFS(Set!$AA$8:$AA$87,$B33, Set!$B$8:$B$87,' Dashboard'!CX$8),IF($C$7=2032, COUNTIFS(Set!$AE$8:$AE$87,$B33, Set!$B$8:$B$87,' Dashboard'!CX$8), IF($C$7=2033, COUNTIFS(Set!$AI$8:$AI$87,$B33, Set!$B$8:$B$87,' Dashboard'!CX$8), IF($C$7=2034, COUNTIFS(Set!$AM$8:$AM$87,$B33, Set!$B$8:$B$87,' Dashboard'!CX$8), IF($C$7=2035,COUNTIFS(Set!$AQ$8:$AQ$87,$B33, Set!$B$8:$B$87,' Dashboard'!CX$8),0))))))))))</f>
        <v>0</v>
      </c>
    </row>
    <row r="34" spans="2:102" ht="12.75" customHeight="1" x14ac:dyDescent="0.25">
      <c r="B34" s="118" t="str">
        <f>'Hilfstabellen &amp; Legenden'!E11</f>
        <v>Fachbereich 4</v>
      </c>
      <c r="C34" s="141">
        <f t="shared" si="24"/>
        <v>0</v>
      </c>
      <c r="D34" s="142">
        <f t="shared" si="25"/>
        <v>0</v>
      </c>
      <c r="F34" s="126">
        <f>IF($C$7=2026,COUNTIFS(Set!$G$8:$G$87,B34,Set!$C$8:$C$87,"=1"),IF($C$7=2027,COUNTIFS(Set!$K$8:$K$87,B34,Set!$C$8:$C$87,"=1"), IF($C$7=2028, COUNTIFS(Set!$O$8:$O$87,B34,Set!$C$8:$C$87,"=1"), IF($C$7=2029, COUNTIFS(Set!$S$8:$S$87,B34,Set!$C$8:$C$87,"=1"), IF($C$7=2030, COUNTIFS(Set!$W$8:$W$87,B34,Set!$C$8:$C$87,"=1"), IF($C$7=2031, COUNTIFS(Set!$AA$8:$AA$87,B34,Set!$C$8:$C$87,"=1"), IF($C$7=2032, COUNTIFS(Set!$AE$8:$AE$87,B34,Set!$C$8:$C$87,"=1"), IF($C$7=2033, COUNTIFS(Set!$AI$8:$AI$87,B34,Set!$C$8:$C$87,"=1"), IF($C$7=2034, COUNTIFS(Set!$AM$8:$AM$87,B34,Set!$C$8:$C$87,"=1"), IF($C$7=2035, COUNTIFS(Set!$AQ$8:$AQ$87,B34,Set!$C$8:$C$87,"=1"),0))))))))))</f>
        <v>0</v>
      </c>
      <c r="G34" s="127">
        <f>IF($C$7=2026,COUNTIFS(Set!$G$8:$G$87,$B34,Set!$B$8:$B$87,G$8),IF($C$7=2027,COUNTIFS(Set!$K$8:$K$87,$B34,Set!$B$8:$B$87,' Dashboard'!G$8),IF($C$7=2028,COUNTIFS(Set!$O$8:$O$87,$B34,Set!$B$8:$B$87,' Dashboard'!G$8),IF($C$7=2029, COUNTIFS(Set!$S$8:$S$87,$B34, Set!$B$8:$B$87,' Dashboard'!G$8),IF($C$7=2030, COUNTIFS(Set!$W$8:$W$87,$B34, Set!$B$8:$B$87,' Dashboard'!G$8), IF($C$7=2031, COUNTIFS(Set!$AA$8:$AA$87,$B34, Set!$B$8:$B$87,' Dashboard'!G$8),IF($C$7=2032, COUNTIFS(Set!$AE$8:$AE$87,$B34, Set!$B$8:$B$87,' Dashboard'!G$8), IF($C$7=2033, COUNTIFS(Set!$AI$8:$AI$87,$B34, Set!$B$8:$B$87,' Dashboard'!G$8), IF($C$7=2034, COUNTIFS(Set!$AM$8:$AM$87,$B34, Set!$B$8:$B$87,' Dashboard'!G$8), IF($C$7=2035,COUNTIFS(Set!$AQ$8:$AQ$87,$B34, Set!$B$8:$B$87,' Dashboard'!G$8),0))))))))))</f>
        <v>0</v>
      </c>
      <c r="H34" s="127">
        <f>IF($C$7=2026,COUNTIFS(Set!$G$8:$G$87,$B34,Set!$B$8:$B$87,H$8),IF($C$7=2027,COUNTIFS(Set!$K$8:$K$87,$B34,Set!$B$8:$B$87,' Dashboard'!H$8),IF($C$7=2028,COUNTIFS(Set!$O$8:$O$87,$B34,Set!$B$8:$B$87,' Dashboard'!H$8),IF($C$7=2029, COUNTIFS(Set!$S$8:$S$87,$B34, Set!$B$8:$B$87,' Dashboard'!H$8),IF($C$7=2030, COUNTIFS(Set!$W$8:$W$87,$B34, Set!$B$8:$B$87,' Dashboard'!H$8), IF($C$7=2031, COUNTIFS(Set!$AA$8:$AA$87,$B34, Set!$B$8:$B$87,' Dashboard'!H$8),IF($C$7=2032, COUNTIFS(Set!$AE$8:$AE$87,$B34, Set!$B$8:$B$87,' Dashboard'!H$8), IF($C$7=2033, COUNTIFS(Set!$AI$8:$AI$87,$B34, Set!$B$8:$B$87,' Dashboard'!H$8), IF($C$7=2034, COUNTIFS(Set!$AM$8:$AM$87,$B34, Set!$B$8:$B$87,' Dashboard'!H$8), IF($C$7=2035,COUNTIFS(Set!$AQ$8:$AQ$87,$B34, Set!$B$8:$B$87,' Dashboard'!H$8),0))))))))))</f>
        <v>0</v>
      </c>
      <c r="I34" s="127">
        <f>IF($C$7=2026,COUNTIFS(Set!$G$8:$G$87,$B34,Set!$B$8:$B$87,I$8),IF($C$7=2027,COUNTIFS(Set!$K$8:$K$87,$B34,Set!$B$8:$B$87,' Dashboard'!I$8),IF($C$7=2028,COUNTIFS(Set!$O$8:$O$87,$B34,Set!$B$8:$B$87,' Dashboard'!I$8),IF($C$7=2029, COUNTIFS(Set!$S$8:$S$87,$B34, Set!$B$8:$B$87,' Dashboard'!I$8),IF($C$7=2030, COUNTIFS(Set!$W$8:$W$87,$B34, Set!$B$8:$B$87,' Dashboard'!I$8), IF($C$7=2031, COUNTIFS(Set!$AA$8:$AA$87,$B34, Set!$B$8:$B$87,' Dashboard'!I$8),IF($C$7=2032, COUNTIFS(Set!$AE$8:$AE$87,$B34, Set!$B$8:$B$87,' Dashboard'!I$8), IF($C$7=2033, COUNTIFS(Set!$AI$8:$AI$87,$B34, Set!$B$8:$B$87,' Dashboard'!I$8), IF($C$7=2034, COUNTIFS(Set!$AM$8:$AM$87,$B34, Set!$B$8:$B$87,' Dashboard'!I$8), IF($C$7=2035,COUNTIFS(Set!$AQ$8:$AQ$87,$B34, Set!$B$8:$B$87,' Dashboard'!I$8),0))))))))))</f>
        <v>0</v>
      </c>
      <c r="J34" s="127">
        <f>IF($C$7=2026,COUNTIFS(Set!$G$8:$G$87,$B34,Set!$B$8:$B$87,J$8),IF($C$7=2027,COUNTIFS(Set!$K$8:$K$87,$B34,Set!$B$8:$B$87,' Dashboard'!J$8),IF($C$7=2028,COUNTIFS(Set!$O$8:$O$87,$B34,Set!$B$8:$B$87,' Dashboard'!J$8),IF($C$7=2029, COUNTIFS(Set!$S$8:$S$87,$B34, Set!$B$8:$B$87,' Dashboard'!J$8),IF($C$7=2030, COUNTIFS(Set!$W$8:$W$87,$B34, Set!$B$8:$B$87,' Dashboard'!J$8), IF($C$7=2031, COUNTIFS(Set!$AA$8:$AA$87,$B34, Set!$B$8:$B$87,' Dashboard'!J$8),IF($C$7=2032, COUNTIFS(Set!$AE$8:$AE$87,$B34, Set!$B$8:$B$87,' Dashboard'!J$8), IF($C$7=2033, COUNTIFS(Set!$AI$8:$AI$87,$B34, Set!$B$8:$B$87,' Dashboard'!J$8), IF($C$7=2034, COUNTIFS(Set!$AM$8:$AM$87,$B34, Set!$B$8:$B$87,' Dashboard'!J$8), IF($C$7=2035,COUNTIFS(Set!$AQ$8:$AQ$87,$B34, Set!$B$8:$B$87,' Dashboard'!J$8),0))))))))))</f>
        <v>0</v>
      </c>
      <c r="K34" s="108"/>
      <c r="L34" s="129">
        <f>IF($C$7=2026,COUNTIFS(Set!$G$8:$G$87,B34,Set!$C$8:$C$87,"=2"),IF($C$7=2027,COUNTIFS(Set!$K$8:$K$87,B34,Set!$C$8:$C$87,"=2"), IF($C$7=2028, COUNTIFS(Set!$O$8:$O$87,B34,Set!$C$8:$C$87,"=2"), IF($C$7=2029, COUNTIFS(Set!$S$8:$S$87,B34,Set!$C$8:$C$87,"=2"), IF($C$7=2030, COUNTIFS(Set!$W$8:$W$87,B34,Set!$C$8:$C$87,"=2"), IF($C$7=2031, COUNTIFS(Set!$AA$8:$AA$87,B34,Set!$C$8:$C$87,"=2"), IF($C$7=2032, COUNTIFS(Set!$AE$8:$AE$87,B34,Set!$C$8:$C$87,"=2"), IF($C$7=2033, COUNTIFS(Set!$AI$8:$AI$87,B34,Set!$C$8:$C$87,"=2"), IF($C$7=2034, COUNTIFS(Set!$AM$8:$AM$87,B34,Set!$C$8:$C$87,"=2"), IF($C$7=2035, COUNTIFS(Set!$AQ$8:$AQ$87,B34,Set!$C$8:$C$87,"=2"),0))))))))))</f>
        <v>0</v>
      </c>
      <c r="M34" s="130">
        <f>IF($C$7=2026,COUNTIFS(Set!$G$8:$G$87,$B34,Set!$B$8:$B$87,M$8),IF($C$7=2027,COUNTIFS(Set!$K$8:$K$87,$B34,Set!$B$8:$B$87,' Dashboard'!M$8),IF($C$7=2028,COUNTIFS(Set!$O$8:$O$87,$B34,Set!$B$8:$B$87,' Dashboard'!M$8),IF($C$7=2029, COUNTIFS(Set!$S$8:$S$87,$B34, Set!$B$8:$B$87,' Dashboard'!M$8),IF($C$7=2030, COUNTIFS(Set!$W$8:$W$87,$B34, Set!$B$8:$B$87,' Dashboard'!M$8), IF($C$7=2031, COUNTIFS(Set!$AA$8:$AA$87,$B34, Set!$B$8:$B$87,' Dashboard'!M$8),IF($C$7=2032, COUNTIFS(Set!$AE$8:$AE$87,$B34, Set!$B$8:$B$87,' Dashboard'!M$8), IF($C$7=2033, COUNTIFS(Set!$AI$8:$AI$87,$B34, Set!$B$8:$B$87,' Dashboard'!M$8), IF($C$7=2034, COUNTIFS(Set!$AM$8:$AM$87,$B34, Set!$B$8:$B$87,' Dashboard'!M$8), IF($C$7=2035,COUNTIFS(Set!$AQ$8:$AQ$87,$B34, Set!$B$8:$B$87,' Dashboard'!M$8),0))))))))))</f>
        <v>0</v>
      </c>
      <c r="N34" s="130">
        <f>IF($C$7=2026,COUNTIFS(Set!$G$8:$G$87,$B34,Set!$B$8:$B$87,N$8),IF($C$7=2027,COUNTIFS(Set!$K$8:$K$87,$B34,Set!$B$8:$B$87,' Dashboard'!N$8),IF($C$7=2028,COUNTIFS(Set!$O$8:$O$87,$B34,Set!$B$8:$B$87,' Dashboard'!N$8),IF($C$7=2029, COUNTIFS(Set!$S$8:$S$87,$B34, Set!$B$8:$B$87,' Dashboard'!N$8),IF($C$7=2030, COUNTIFS(Set!$W$8:$W$87,$B34, Set!$B$8:$B$87,' Dashboard'!N$8), IF($C$7=2031, COUNTIFS(Set!$AA$8:$AA$87,$B34, Set!$B$8:$B$87,' Dashboard'!N$8),IF($C$7=2032, COUNTIFS(Set!$AE$8:$AE$87,$B34, Set!$B$8:$B$87,' Dashboard'!N$8), IF($C$7=2033, COUNTIFS(Set!$AI$8:$AI$87,$B34, Set!$B$8:$B$87,' Dashboard'!N$8), IF($C$7=2034, COUNTIFS(Set!$AM$8:$AM$87,$B34, Set!$B$8:$B$87,' Dashboard'!N$8), IF($C$7=2035,COUNTIFS(Set!$AQ$8:$AQ$87,$B34, Set!$B$8:$B$87,' Dashboard'!N$8),0))))))))))</f>
        <v>0</v>
      </c>
      <c r="O34" s="130">
        <f>IF($C$7=2026,COUNTIFS(Set!$G$8:$G$87,$B34,Set!$B$8:$B$87,O$8),IF($C$7=2027,COUNTIFS(Set!$K$8:$K$87,$B34,Set!$B$8:$B$87,' Dashboard'!O$8),IF($C$7=2028,COUNTIFS(Set!$O$8:$O$87,$B34,Set!$B$8:$B$87,' Dashboard'!O$8),IF($C$7=2029, COUNTIFS(Set!$S$8:$S$87,$B34, Set!$B$8:$B$87,' Dashboard'!O$8),IF($C$7=2030, COUNTIFS(Set!$W$8:$W$87,$B34, Set!$B$8:$B$87,' Dashboard'!O$8), IF($C$7=2031, COUNTIFS(Set!$AA$8:$AA$87,$B34, Set!$B$8:$B$87,' Dashboard'!O$8),IF($C$7=2032, COUNTIFS(Set!$AE$8:$AE$87,$B34, Set!$B$8:$B$87,' Dashboard'!O$8), IF($C$7=2033, COUNTIFS(Set!$AI$8:$AI$87,$B34, Set!$B$8:$B$87,' Dashboard'!O$8), IF($C$7=2034, COUNTIFS(Set!$AM$8:$AM$87,$B34, Set!$B$8:$B$87,' Dashboard'!O$8), IF($C$7=2035,COUNTIFS(Set!$AQ$8:$AQ$87,$B34, Set!$B$8:$B$87,' Dashboard'!O$8),0))))))))))</f>
        <v>0</v>
      </c>
      <c r="P34" s="130">
        <f>IF($C$7=2026,COUNTIFS(Set!$G$8:$G$87,$B34,Set!$B$8:$B$87,P$8),IF($C$7=2027,COUNTIFS(Set!$K$8:$K$87,$B34,Set!$B$8:$B$87,' Dashboard'!P$8),IF($C$7=2028,COUNTIFS(Set!$O$8:$O$87,$B34,Set!$B$8:$B$87,' Dashboard'!P$8),IF($C$7=2029, COUNTIFS(Set!$S$8:$S$87,$B34, Set!$B$8:$B$87,' Dashboard'!P$8),IF($C$7=2030, COUNTIFS(Set!$W$8:$W$87,$B34, Set!$B$8:$B$87,' Dashboard'!P$8), IF($C$7=2031, COUNTIFS(Set!$AA$8:$AA$87,$B34, Set!$B$8:$B$87,' Dashboard'!P$8),IF($C$7=2032, COUNTIFS(Set!$AE$8:$AE$87,$B34, Set!$B$8:$B$87,' Dashboard'!P$8), IF($C$7=2033, COUNTIFS(Set!$AI$8:$AI$87,$B34, Set!$B$8:$B$87,' Dashboard'!P$8), IF($C$7=2034, COUNTIFS(Set!$AM$8:$AM$87,$B34, Set!$B$8:$B$87,' Dashboard'!P$8), IF($C$7=2035,COUNTIFS(Set!$AQ$8:$AQ$87,$B34, Set!$B$8:$B$87,' Dashboard'!P$8),0))))))))))</f>
        <v>0</v>
      </c>
      <c r="Q34" s="130">
        <f>IF($C$7=2026,COUNTIFS(Set!$G$8:$G$87,$B34,Set!$B$8:$B$87,Q$8),IF($C$7=2027,COUNTIFS(Set!$K$8:$K$87,$B34,Set!$B$8:$B$87,' Dashboard'!Q$8),IF($C$7=2028,COUNTIFS(Set!$O$8:$O$87,$B34,Set!$B$8:$B$87,' Dashboard'!Q$8),IF($C$7=2029, COUNTIFS(Set!$S$8:$S$87,$B34, Set!$B$8:$B$87,' Dashboard'!Q$8),IF($C$7=2030, COUNTIFS(Set!$W$8:$W$87,$B34, Set!$B$8:$B$87,' Dashboard'!Q$8), IF($C$7=2031, COUNTIFS(Set!$AA$8:$AA$87,$B34, Set!$B$8:$B$87,' Dashboard'!Q$8),IF($C$7=2032, COUNTIFS(Set!$AE$8:$AE$87,$B34, Set!$B$8:$B$87,' Dashboard'!Q$8), IF($C$7=2033, COUNTIFS(Set!$AI$8:$AI$87,$B34, Set!$B$8:$B$87,' Dashboard'!Q$8), IF($C$7=2034, COUNTIFS(Set!$AM$8:$AM$87,$B34, Set!$B$8:$B$87,' Dashboard'!Q$8), IF($C$7=2035,COUNTIFS(Set!$AQ$8:$AQ$87,$B34, Set!$B$8:$B$87,' Dashboard'!Q$8),0))))))))))</f>
        <v>0</v>
      </c>
      <c r="R34" s="130">
        <f>IF($C$7=2026,COUNTIFS(Set!$G$8:$G$87,$B34,Set!$B$8:$B$87,R$8),IF($C$7=2027,COUNTIFS(Set!$K$8:$K$87,$B34,Set!$B$8:$B$87,' Dashboard'!R$8),IF($C$7=2028,COUNTIFS(Set!$O$8:$O$87,$B34,Set!$B$8:$B$87,' Dashboard'!R$8),IF($C$7=2029, COUNTIFS(Set!$S$8:$S$87,$B34, Set!$B$8:$B$87,' Dashboard'!R$8),IF($C$7=2030, COUNTIFS(Set!$W$8:$W$87,$B34, Set!$B$8:$B$87,' Dashboard'!R$8), IF($C$7=2031, COUNTIFS(Set!$AA$8:$AA$87,$B34, Set!$B$8:$B$87,' Dashboard'!R$8),IF($C$7=2032, COUNTIFS(Set!$AE$8:$AE$87,$B34, Set!$B$8:$B$87,' Dashboard'!R$8), IF($C$7=2033, COUNTIFS(Set!$AI$8:$AI$87,$B34, Set!$B$8:$B$87,' Dashboard'!R$8), IF($C$7=2034, COUNTIFS(Set!$AM$8:$AM$87,$B34, Set!$B$8:$B$87,' Dashboard'!R$8), IF($C$7=2035,COUNTIFS(Set!$AQ$8:$AQ$87,$B34, Set!$B$8:$B$87,' Dashboard'!R$8),0))))))))))</f>
        <v>0</v>
      </c>
      <c r="S34" s="130">
        <f>IF($C$7=2026,COUNTIFS(Set!$G$8:$G$87,$B34,Set!$B$8:$B$87,S$8),IF($C$7=2027,COUNTIFS(Set!$K$8:$K$87,$B34,Set!$B$8:$B$87,' Dashboard'!S$8),IF($C$7=2028,COUNTIFS(Set!$O$8:$O$87,$B34,Set!$B$8:$B$87,' Dashboard'!S$8),IF($C$7=2029, COUNTIFS(Set!$S$8:$S$87,$B34, Set!$B$8:$B$87,' Dashboard'!S$8),IF($C$7=2030, COUNTIFS(Set!$W$8:$W$87,$B34, Set!$B$8:$B$87,' Dashboard'!S$8), IF($C$7=2031, COUNTIFS(Set!$AA$8:$AA$87,$B34, Set!$B$8:$B$87,' Dashboard'!S$8),IF($C$7=2032, COUNTIFS(Set!$AE$8:$AE$87,$B34, Set!$B$8:$B$87,' Dashboard'!S$8), IF($C$7=2033, COUNTIFS(Set!$AI$8:$AI$87,$B34, Set!$B$8:$B$87,' Dashboard'!S$8), IF($C$7=2034, COUNTIFS(Set!$AM$8:$AM$87,$B34, Set!$B$8:$B$87,' Dashboard'!S$8), IF($C$7=2035,COUNTIFS(Set!$AQ$8:$AQ$87,$B34, Set!$B$8:$B$87,' Dashboard'!S$8),0))))))))))</f>
        <v>0</v>
      </c>
      <c r="T34" s="130">
        <f>IF($C$7=2026,COUNTIFS(Set!$G$8:$G$87,$B34,Set!$B$8:$B$87,T$8),IF($C$7=2027,COUNTIFS(Set!$K$8:$K$87,$B34,Set!$B$8:$B$87,' Dashboard'!T$8),IF($C$7=2028,COUNTIFS(Set!$O$8:$O$87,$B34,Set!$B$8:$B$87,' Dashboard'!T$8),IF($C$7=2029, COUNTIFS(Set!$S$8:$S$87,$B34, Set!$B$8:$B$87,' Dashboard'!T$8),IF($C$7=2030, COUNTIFS(Set!$W$8:$W$87,$B34, Set!$B$8:$B$87,' Dashboard'!T$8), IF($C$7=2031, COUNTIFS(Set!$AA$8:$AA$87,$B34, Set!$B$8:$B$87,' Dashboard'!T$8),IF($C$7=2032, COUNTIFS(Set!$AE$8:$AE$87,$B34, Set!$B$8:$B$87,' Dashboard'!T$8), IF($C$7=2033, COUNTIFS(Set!$AI$8:$AI$87,$B34, Set!$B$8:$B$87,' Dashboard'!T$8), IF($C$7=2034, COUNTIFS(Set!$AM$8:$AM$87,$B34, Set!$B$8:$B$87,' Dashboard'!T$8), IF($C$7=2035,COUNTIFS(Set!$AQ$8:$AQ$87,$B34, Set!$B$8:$B$87,' Dashboard'!T$8),0))))))))))</f>
        <v>0</v>
      </c>
      <c r="U34" s="130">
        <f>IF($C$7=2026,COUNTIFS(Set!$G$8:$G$87,$B34,Set!$B$8:$B$87,U$8),IF($C$7=2027,COUNTIFS(Set!$K$8:$K$87,$B34,Set!$B$8:$B$87,' Dashboard'!U$8),IF($C$7=2028,COUNTIFS(Set!$O$8:$O$87,$B34,Set!$B$8:$B$87,' Dashboard'!U$8),IF($C$7=2029, COUNTIFS(Set!$S$8:$S$87,$B34, Set!$B$8:$B$87,' Dashboard'!U$8),IF($C$7=2030, COUNTIFS(Set!$W$8:$W$87,$B34, Set!$B$8:$B$87,' Dashboard'!U$8), IF($C$7=2031, COUNTIFS(Set!$AA$8:$AA$87,$B34, Set!$B$8:$B$87,' Dashboard'!U$8),IF($C$7=2032, COUNTIFS(Set!$AE$8:$AE$87,$B34, Set!$B$8:$B$87,' Dashboard'!U$8), IF($C$7=2033, COUNTIFS(Set!$AI$8:$AI$87,$B34, Set!$B$8:$B$87,' Dashboard'!U$8), IF($C$7=2034, COUNTIFS(Set!$AM$8:$AM$87,$B34, Set!$B$8:$B$87,' Dashboard'!U$8), IF($C$7=2035,COUNTIFS(Set!$AQ$8:$AQ$87,$B34, Set!$B$8:$B$87,' Dashboard'!U$8),0))))))))))</f>
        <v>0</v>
      </c>
      <c r="V34" s="130">
        <f>IF($C$7=2026,COUNTIFS(Set!$G$8:$G$87,$B34,Set!$B$8:$B$87,V$8),IF($C$7=2027,COUNTIFS(Set!$K$8:$K$87,$B34,Set!$B$8:$B$87,' Dashboard'!V$8),IF($C$7=2028,COUNTIFS(Set!$O$8:$O$87,$B34,Set!$B$8:$B$87,' Dashboard'!V$8),IF($C$7=2029, COUNTIFS(Set!$S$8:$S$87,$B34, Set!$B$8:$B$87,' Dashboard'!V$8),IF($C$7=2030, COUNTIFS(Set!$W$8:$W$87,$B34, Set!$B$8:$B$87,' Dashboard'!V$8), IF($C$7=2031, COUNTIFS(Set!$AA$8:$AA$87,$B34, Set!$B$8:$B$87,' Dashboard'!V$8),IF($C$7=2032, COUNTIFS(Set!$AE$8:$AE$87,$B34, Set!$B$8:$B$87,' Dashboard'!V$8), IF($C$7=2033, COUNTIFS(Set!$AI$8:$AI$87,$B34, Set!$B$8:$B$87,' Dashboard'!V$8), IF($C$7=2034, COUNTIFS(Set!$AM$8:$AM$87,$B34, Set!$B$8:$B$87,' Dashboard'!V$8), IF($C$7=2035,COUNTIFS(Set!$AQ$8:$AQ$87,$B34, Set!$B$8:$B$87,' Dashboard'!V$8),0))))))))))</f>
        <v>0</v>
      </c>
      <c r="W34" s="130">
        <f>IF($C$7=2026,COUNTIFS(Set!$G$8:$G$87,$B34,Set!$B$8:$B$87,W$8),IF($C$7=2027,COUNTIFS(Set!$K$8:$K$87,$B34,Set!$B$8:$B$87,' Dashboard'!W$8),IF($C$7=2028,COUNTIFS(Set!$O$8:$O$87,$B34,Set!$B$8:$B$87,' Dashboard'!W$8),IF($C$7=2029, COUNTIFS(Set!$S$8:$S$87,$B34, Set!$B$8:$B$87,' Dashboard'!W$8),IF($C$7=2030, COUNTIFS(Set!$W$8:$W$87,$B34, Set!$B$8:$B$87,' Dashboard'!W$8), IF($C$7=2031, COUNTIFS(Set!$AA$8:$AA$87,$B34, Set!$B$8:$B$87,' Dashboard'!W$8),IF($C$7=2032, COUNTIFS(Set!$AE$8:$AE$87,$B34, Set!$B$8:$B$87,' Dashboard'!W$8), IF($C$7=2033, COUNTIFS(Set!$AI$8:$AI$87,$B34, Set!$B$8:$B$87,' Dashboard'!W$8), IF($C$7=2034, COUNTIFS(Set!$AM$8:$AM$87,$B34, Set!$B$8:$B$87,' Dashboard'!W$8), IF($C$7=2035,COUNTIFS(Set!$AQ$8:$AQ$87,$B34, Set!$B$8:$B$87,' Dashboard'!W$8),0))))))))))</f>
        <v>0</v>
      </c>
      <c r="X34" s="130">
        <f>IF($C$7=2026,COUNTIFS(Set!$G$8:$G$87,$B34,Set!$B$8:$B$87,X$8),IF($C$7=2027,COUNTIFS(Set!$K$8:$K$87,$B34,Set!$B$8:$B$87,' Dashboard'!X$8),IF($C$7=2028,COUNTIFS(Set!$O$8:$O$87,$B34,Set!$B$8:$B$87,' Dashboard'!X$8),IF($C$7=2029, COUNTIFS(Set!$S$8:$S$87,$B34, Set!$B$8:$B$87,' Dashboard'!X$8),IF($C$7=2030, COUNTIFS(Set!$W$8:$W$87,$B34, Set!$B$8:$B$87,' Dashboard'!X$8), IF($C$7=2031, COUNTIFS(Set!$AA$8:$AA$87,$B34, Set!$B$8:$B$87,' Dashboard'!X$8),IF($C$7=2032, COUNTIFS(Set!$AE$8:$AE$87,$B34, Set!$B$8:$B$87,' Dashboard'!X$8), IF($C$7=2033, COUNTIFS(Set!$AI$8:$AI$87,$B34, Set!$B$8:$B$87,' Dashboard'!X$8), IF($C$7=2034, COUNTIFS(Set!$AM$8:$AM$87,$B34, Set!$B$8:$B$87,' Dashboard'!X$8), IF($C$7=2035,COUNTIFS(Set!$AQ$8:$AQ$87,$B34, Set!$B$8:$B$87,' Dashboard'!X$8),0))))))))))</f>
        <v>0</v>
      </c>
      <c r="Y34" s="130">
        <f>IF($C$7=2026,COUNTIFS(Set!$G$8:$G$87,$B34,Set!$B$8:$B$87,Y$8),IF($C$7=2027,COUNTIFS(Set!$K$8:$K$87,$B34,Set!$B$8:$B$87,' Dashboard'!Y$8),IF($C$7=2028,COUNTIFS(Set!$O$8:$O$87,$B34,Set!$B$8:$B$87,' Dashboard'!Y$8),IF($C$7=2029, COUNTIFS(Set!$S$8:$S$87,$B34, Set!$B$8:$B$87,' Dashboard'!Y$8),IF($C$7=2030, COUNTIFS(Set!$W$8:$W$87,$B34, Set!$B$8:$B$87,' Dashboard'!Y$8), IF($C$7=2031, COUNTIFS(Set!$AA$8:$AA$87,$B34, Set!$B$8:$B$87,' Dashboard'!Y$8),IF($C$7=2032, COUNTIFS(Set!$AE$8:$AE$87,$B34, Set!$B$8:$B$87,' Dashboard'!Y$8), IF($C$7=2033, COUNTIFS(Set!$AI$8:$AI$87,$B34, Set!$B$8:$B$87,' Dashboard'!Y$8), IF($C$7=2034, COUNTIFS(Set!$AM$8:$AM$87,$B34, Set!$B$8:$B$87,' Dashboard'!Y$8), IF($C$7=2035,COUNTIFS(Set!$AQ$8:$AQ$87,$B34, Set!$B$8:$B$87,' Dashboard'!Y$8),0))))))))))</f>
        <v>0</v>
      </c>
      <c r="Z34" s="130">
        <f>IF($C$7=2026,COUNTIFS(Set!$G$8:$G$87,$B34,Set!$B$8:$B$87,Z$8),IF($C$7=2027,COUNTIFS(Set!$K$8:$K$87,$B34,Set!$B$8:$B$87,' Dashboard'!Z$8),IF($C$7=2028,COUNTIFS(Set!$O$8:$O$87,$B34,Set!$B$8:$B$87,' Dashboard'!Z$8),IF($C$7=2029, COUNTIFS(Set!$S$8:$S$87,$B34, Set!$B$8:$B$87,' Dashboard'!Z$8),IF($C$7=2030, COUNTIFS(Set!$W$8:$W$87,$B34, Set!$B$8:$B$87,' Dashboard'!Z$8), IF($C$7=2031, COUNTIFS(Set!$AA$8:$AA$87,$B34, Set!$B$8:$B$87,' Dashboard'!Z$8),IF($C$7=2032, COUNTIFS(Set!$AE$8:$AE$87,$B34, Set!$B$8:$B$87,' Dashboard'!Z$8), IF($C$7=2033, COUNTIFS(Set!$AI$8:$AI$87,$B34, Set!$B$8:$B$87,' Dashboard'!Z$8), IF($C$7=2034, COUNTIFS(Set!$AM$8:$AM$87,$B34, Set!$B$8:$B$87,' Dashboard'!Z$8), IF($C$7=2035,COUNTIFS(Set!$AQ$8:$AQ$87,$B34, Set!$B$8:$B$87,' Dashboard'!Z$8),0))))))))))</f>
        <v>0</v>
      </c>
      <c r="AA34" s="130">
        <f>IF($C$7=2026,COUNTIFS(Set!$G$8:$G$87,$B34,Set!$B$8:$B$87,AA$8),IF($C$7=2027,COUNTIFS(Set!$K$8:$K$87,$B34,Set!$B$8:$B$87,' Dashboard'!AA$8),IF($C$7=2028,COUNTIFS(Set!$O$8:$O$87,$B34,Set!$B$8:$B$87,' Dashboard'!AA$8),IF($C$7=2029, COUNTIFS(Set!$S$8:$S$87,$B34, Set!$B$8:$B$87,' Dashboard'!AA$8),IF($C$7=2030, COUNTIFS(Set!$W$8:$W$87,$B34, Set!$B$8:$B$87,' Dashboard'!AA$8), IF($C$7=2031, COUNTIFS(Set!$AA$8:$AA$87,$B34, Set!$B$8:$B$87,' Dashboard'!AA$8),IF($C$7=2032, COUNTIFS(Set!$AE$8:$AE$87,$B34, Set!$B$8:$B$87,' Dashboard'!AA$8), IF($C$7=2033, COUNTIFS(Set!$AI$8:$AI$87,$B34, Set!$B$8:$B$87,' Dashboard'!AA$8), IF($C$7=2034, COUNTIFS(Set!$AM$8:$AM$87,$B34, Set!$B$8:$B$87,' Dashboard'!AA$8), IF($C$7=2035,COUNTIFS(Set!$AQ$8:$AQ$87,$B34, Set!$B$8:$B$87,' Dashboard'!AA$8),0))))))))))</f>
        <v>0</v>
      </c>
      <c r="AB34" s="130">
        <f>IF($C$7=2026,COUNTIFS(Set!$G$8:$G$87,$B34,Set!$B$8:$B$87,AB$8),IF($C$7=2027,COUNTIFS(Set!$K$8:$K$87,$B34,Set!$B$8:$B$87,' Dashboard'!AB$8),IF($C$7=2028,COUNTIFS(Set!$O$8:$O$87,$B34,Set!$B$8:$B$87,' Dashboard'!AB$8),IF($C$7=2029, COUNTIFS(Set!$S$8:$S$87,$B34, Set!$B$8:$B$87,' Dashboard'!AB$8),IF($C$7=2030, COUNTIFS(Set!$W$8:$W$87,$B34, Set!$B$8:$B$87,' Dashboard'!AB$8), IF($C$7=2031, COUNTIFS(Set!$AA$8:$AA$87,$B34, Set!$B$8:$B$87,' Dashboard'!AB$8),IF($C$7=2032, COUNTIFS(Set!$AE$8:$AE$87,$B34, Set!$B$8:$B$87,' Dashboard'!AB$8), IF($C$7=2033, COUNTIFS(Set!$AI$8:$AI$87,$B34, Set!$B$8:$B$87,' Dashboard'!AB$8), IF($C$7=2034, COUNTIFS(Set!$AM$8:$AM$87,$B34, Set!$B$8:$B$87,' Dashboard'!AB$8), IF($C$7=2035,COUNTIFS(Set!$AQ$8:$AQ$87,$B34, Set!$B$8:$B$87,' Dashboard'!AB$8),0))))))))))</f>
        <v>0</v>
      </c>
      <c r="AC34" s="130">
        <f>IF($C$7=2026,COUNTIFS(Set!$G$8:$G$87,$B34,Set!$B$8:$B$87,AC$8),IF($C$7=2027,COUNTIFS(Set!$K$8:$K$87,$B34,Set!$B$8:$B$87,' Dashboard'!AC$8),IF($C$7=2028,COUNTIFS(Set!$O$8:$O$87,$B34,Set!$B$8:$B$87,' Dashboard'!AC$8),IF($C$7=2029, COUNTIFS(Set!$S$8:$S$87,$B34, Set!$B$8:$B$87,' Dashboard'!AC$8),IF($C$7=2030, COUNTIFS(Set!$W$8:$W$87,$B34, Set!$B$8:$B$87,' Dashboard'!AC$8), IF($C$7=2031, COUNTIFS(Set!$AA$8:$AA$87,$B34, Set!$B$8:$B$87,' Dashboard'!AC$8),IF($C$7=2032, COUNTIFS(Set!$AE$8:$AE$87,$B34, Set!$B$8:$B$87,' Dashboard'!AC$8), IF($C$7=2033, COUNTIFS(Set!$AI$8:$AI$87,$B34, Set!$B$8:$B$87,' Dashboard'!AC$8), IF($C$7=2034, COUNTIFS(Set!$AM$8:$AM$87,$B34, Set!$B$8:$B$87,' Dashboard'!AC$8), IF($C$7=2035,COUNTIFS(Set!$AQ$8:$AQ$87,$B34, Set!$B$8:$B$87,' Dashboard'!AC$8),0))))))))))</f>
        <v>0</v>
      </c>
      <c r="AD34" s="130">
        <f>IF($C$7=2026,COUNTIFS(Set!$G$8:$G$87,$B34,Set!$B$8:$B$87,AD$8),IF($C$7=2027,COUNTIFS(Set!$K$8:$K$87,$B34,Set!$B$8:$B$87,' Dashboard'!AD$8),IF($C$7=2028,COUNTIFS(Set!$O$8:$O$87,$B34,Set!$B$8:$B$87,' Dashboard'!AD$8),IF($C$7=2029, COUNTIFS(Set!$S$8:$S$87,$B34, Set!$B$8:$B$87,' Dashboard'!AD$8),IF($C$7=2030, COUNTIFS(Set!$W$8:$W$87,$B34, Set!$B$8:$B$87,' Dashboard'!AD$8), IF($C$7=2031, COUNTIFS(Set!$AA$8:$AA$87,$B34, Set!$B$8:$B$87,' Dashboard'!AD$8),IF($C$7=2032, COUNTIFS(Set!$AE$8:$AE$87,$B34, Set!$B$8:$B$87,' Dashboard'!AD$8), IF($C$7=2033, COUNTIFS(Set!$AI$8:$AI$87,$B34, Set!$B$8:$B$87,' Dashboard'!AD$8), IF($C$7=2034, COUNTIFS(Set!$AM$8:$AM$87,$B34, Set!$B$8:$B$87,' Dashboard'!AD$8), IF($C$7=2035,COUNTIFS(Set!$AQ$8:$AQ$87,$B34, Set!$B$8:$B$87,' Dashboard'!AD$8),0))))))))))</f>
        <v>0</v>
      </c>
      <c r="AE34" s="108"/>
      <c r="AF34" s="126">
        <f>IF($C$7=2026,COUNTIFS(Set!$G$8:$G$87,B34,Set!$C$8:$C$87,"=3"),IF($C$7=2027,COUNTIFS(Set!$K$8:$K$87,B34,Set!$C$8:$C$87,"=3"), IF($C$7=2028, COUNTIFS(Set!$O$8:$O$87,B34,Set!$C$8:$C$87,"=3"), IF($C$7=2029, COUNTIFS(Set!$S$8:$S$87,B34,Set!$C$8:$C$87,"=3"), IF($C$7=2030, COUNTIFS(Set!$W$8:$W$87,B34,Set!$C$8:$C$87,"=3"), IF($C$7=2031, COUNTIFS(Set!$AA$8:$AA$87,B34,Set!$C$8:$C$87,"=3"), IF($C$7=2032, COUNTIFS(Set!$AE$8:$AE$87,B34,Set!$C$8:$C$87,"=3"), IF($C$7=2033, COUNTIFS(Set!$AI$8:$AI$87,B34,Set!$C$8:$C$87,"=3"), IF($C$7=2034, COUNTIFS(Set!$AM$8:$AM$87,B34,Set!$C$8:$C$87,"=3"), IF($C$7=2035, COUNTIFS(Set!$AQ$8:$AQ$87,B34,Set!$C$8:$C$87,"=3"),0))))))))))</f>
        <v>0</v>
      </c>
      <c r="AG34" s="131">
        <f>IF($C$7=2026,COUNTIFS(Set!$G$8:$G$87,$B34,Set!$B$8:$B$87,AG$8),IF($C$7=2027,COUNTIFS(Set!$K$8:$K$87,$B34,Set!$B$8:$B$87,' Dashboard'!AG$8),IF($C$7=2028,COUNTIFS(Set!$O$8:$O$87,$B34,Set!$B$8:$B$87,' Dashboard'!AG$8),IF($C$7=2029, COUNTIFS(Set!$S$8:$S$87,$B34, Set!$B$8:$B$87,' Dashboard'!AG$8),IF($C$7=2030, COUNTIFS(Set!$W$8:$W$87,$B34, Set!$B$8:$B$87,' Dashboard'!AG$8), IF($C$7=2031, COUNTIFS(Set!$AA$8:$AA$87,$B34, Set!$B$8:$B$87,' Dashboard'!AG$8),IF($C$7=2032, COUNTIFS(Set!$AE$8:$AE$87,$B34, Set!$B$8:$B$87,' Dashboard'!AG$8), IF($C$7=2033, COUNTIFS(Set!$AI$8:$AI$87,$B34, Set!$B$8:$B$87,' Dashboard'!AG$8), IF($C$7=2034, COUNTIFS(Set!$AM$8:$AM$87,$B34, Set!$B$8:$B$87,' Dashboard'!AG$8), IF($C$7=2035,COUNTIFS(Set!$AQ$8:$AQ$87,$B34, Set!$B$8:$B$87,' Dashboard'!AG$8),0))))))))))</f>
        <v>0</v>
      </c>
      <c r="AH34" s="131">
        <f>IF($C$7=2026,COUNTIFS(Set!$G$8:$G$87,$B34,Set!$B$8:$B$87,AH$8),IF($C$7=2027,COUNTIFS(Set!$K$8:$K$87,$B34,Set!$B$8:$B$87,' Dashboard'!AH$8),IF($C$7=2028,COUNTIFS(Set!$O$8:$O$87,$B34,Set!$B$8:$B$87,' Dashboard'!AH$8),IF($C$7=2029, COUNTIFS(Set!$S$8:$S$87,$B34, Set!$B$8:$B$87,' Dashboard'!AH$8),IF($C$7=2030, COUNTIFS(Set!$W$8:$W$87,$B34, Set!$B$8:$B$87,' Dashboard'!AH$8), IF($C$7=2031, COUNTIFS(Set!$AA$8:$AA$87,$B34, Set!$B$8:$B$87,' Dashboard'!AH$8),IF($C$7=2032, COUNTIFS(Set!$AE$8:$AE$87,$B34, Set!$B$8:$B$87,' Dashboard'!AH$8), IF($C$7=2033, COUNTIFS(Set!$AI$8:$AI$87,$B34, Set!$B$8:$B$87,' Dashboard'!AH$8), IF($C$7=2034, COUNTIFS(Set!$AM$8:$AM$87,$B34, Set!$B$8:$B$87,' Dashboard'!AH$8), IF($C$7=2035,COUNTIFS(Set!$AQ$8:$AQ$87,$B34, Set!$B$8:$B$87,' Dashboard'!AH$8),0))))))))))</f>
        <v>0</v>
      </c>
      <c r="AI34" s="131">
        <f>IF($C$7=2026,COUNTIFS(Set!$G$8:$G$87,$B34,Set!$B$8:$B$87,AI$8),IF($C$7=2027,COUNTIFS(Set!$K$8:$K$87,$B34,Set!$B$8:$B$87,' Dashboard'!AI$8),IF($C$7=2028,COUNTIFS(Set!$O$8:$O$87,$B34,Set!$B$8:$B$87,' Dashboard'!AI$8),IF($C$7=2029, COUNTIFS(Set!$S$8:$S$87,$B34, Set!$B$8:$B$87,' Dashboard'!AI$8),IF($C$7=2030, COUNTIFS(Set!$W$8:$W$87,$B34, Set!$B$8:$B$87,' Dashboard'!AI$8), IF($C$7=2031, COUNTIFS(Set!$AA$8:$AA$87,$B34, Set!$B$8:$B$87,' Dashboard'!AI$8),IF($C$7=2032, COUNTIFS(Set!$AE$8:$AE$87,$B34, Set!$B$8:$B$87,' Dashboard'!AI$8), IF($C$7=2033, COUNTIFS(Set!$AI$8:$AI$87,$B34, Set!$B$8:$B$87,' Dashboard'!AI$8), IF($C$7=2034, COUNTIFS(Set!$AM$8:$AM$87,$B34, Set!$B$8:$B$87,' Dashboard'!AI$8), IF($C$7=2035,COUNTIFS(Set!$AQ$8:$AQ$87,$B34, Set!$B$8:$B$87,' Dashboard'!AI$8),0))))))))))</f>
        <v>0</v>
      </c>
      <c r="AJ34" s="131">
        <f>IF($C$7=2026,COUNTIFS(Set!$G$8:$G$87,$B34,Set!$B$8:$B$87,AJ$8),IF($C$7=2027,COUNTIFS(Set!$K$8:$K$87,$B34,Set!$B$8:$B$87,' Dashboard'!AJ$8),IF($C$7=2028,COUNTIFS(Set!$O$8:$O$87,$B34,Set!$B$8:$B$87,' Dashboard'!AJ$8),IF($C$7=2029, COUNTIFS(Set!$S$8:$S$87,$B34, Set!$B$8:$B$87,' Dashboard'!AJ$8),IF($C$7=2030, COUNTIFS(Set!$W$8:$W$87,$B34, Set!$B$8:$B$87,' Dashboard'!AJ$8), IF($C$7=2031, COUNTIFS(Set!$AA$8:$AA$87,$B34, Set!$B$8:$B$87,' Dashboard'!AJ$8),IF($C$7=2032, COUNTIFS(Set!$AE$8:$AE$87,$B34, Set!$B$8:$B$87,' Dashboard'!AJ$8), IF($C$7=2033, COUNTIFS(Set!$AI$8:$AI$87,$B34, Set!$B$8:$B$87,' Dashboard'!AJ$8), IF($C$7=2034, COUNTIFS(Set!$AM$8:$AM$87,$B34, Set!$B$8:$B$87,' Dashboard'!AJ$8), IF($C$7=2035,COUNTIFS(Set!$AQ$8:$AQ$87,$B34, Set!$B$8:$B$87,' Dashboard'!AJ$8),0))))))))))</f>
        <v>0</v>
      </c>
      <c r="AK34" s="131">
        <f>IF($C$7=2026,COUNTIFS(Set!$G$8:$G$87,$B34,Set!$B$8:$B$87,AK$8),IF($C$7=2027,COUNTIFS(Set!$K$8:$K$87,$B34,Set!$B$8:$B$87,' Dashboard'!AK$8),IF($C$7=2028,COUNTIFS(Set!$O$8:$O$87,$B34,Set!$B$8:$B$87,' Dashboard'!AK$8),IF($C$7=2029, COUNTIFS(Set!$S$8:$S$87,$B34, Set!$B$8:$B$87,' Dashboard'!AK$8),IF($C$7=2030, COUNTIFS(Set!$W$8:$W$87,$B34, Set!$B$8:$B$87,' Dashboard'!AK$8), IF($C$7=2031, COUNTIFS(Set!$AA$8:$AA$87,$B34, Set!$B$8:$B$87,' Dashboard'!AK$8),IF($C$7=2032, COUNTIFS(Set!$AE$8:$AE$87,$B34, Set!$B$8:$B$87,' Dashboard'!AK$8), IF($C$7=2033, COUNTIFS(Set!$AI$8:$AI$87,$B34, Set!$B$8:$B$87,' Dashboard'!AK$8), IF($C$7=2034, COUNTIFS(Set!$AM$8:$AM$87,$B34, Set!$B$8:$B$87,' Dashboard'!AK$8), IF($C$7=2035,COUNTIFS(Set!$AQ$8:$AQ$87,$B34, Set!$B$8:$B$87,' Dashboard'!AK$8),0))))))))))</f>
        <v>0</v>
      </c>
      <c r="AL34" s="131">
        <f>IF($C$7=2026,COUNTIFS(Set!$G$8:$G$87,$B34,Set!$B$8:$B$87,AL$8),IF($C$7=2027,COUNTIFS(Set!$K$8:$K$87,$B34,Set!$B$8:$B$87,' Dashboard'!AL$8),IF($C$7=2028,COUNTIFS(Set!$O$8:$O$87,$B34,Set!$B$8:$B$87,' Dashboard'!AL$8),IF($C$7=2029, COUNTIFS(Set!$S$8:$S$87,$B34, Set!$B$8:$B$87,' Dashboard'!AL$8),IF($C$7=2030, COUNTIFS(Set!$W$8:$W$87,$B34, Set!$B$8:$B$87,' Dashboard'!AL$8), IF($C$7=2031, COUNTIFS(Set!$AA$8:$AA$87,$B34, Set!$B$8:$B$87,' Dashboard'!AL$8),IF($C$7=2032, COUNTIFS(Set!$AE$8:$AE$87,$B34, Set!$B$8:$B$87,' Dashboard'!AL$8), IF($C$7=2033, COUNTIFS(Set!$AI$8:$AI$87,$B34, Set!$B$8:$B$87,' Dashboard'!AL$8), IF($C$7=2034, COUNTIFS(Set!$AM$8:$AM$87,$B34, Set!$B$8:$B$87,' Dashboard'!AL$8), IF($C$7=2035,COUNTIFS(Set!$AQ$8:$AQ$87,$B34, Set!$B$8:$B$87,' Dashboard'!AL$8),0))))))))))</f>
        <v>0</v>
      </c>
      <c r="AM34" s="131">
        <f>IF($C$7=2026,COUNTIFS(Set!$G$8:$G$87,$B34,Set!$B$8:$B$87,AM$8),IF($C$7=2027,COUNTIFS(Set!$K$8:$K$87,$B34,Set!$B$8:$B$87,' Dashboard'!AM$8),IF($C$7=2028,COUNTIFS(Set!$O$8:$O$87,$B34,Set!$B$8:$B$87,' Dashboard'!AM$8),IF($C$7=2029, COUNTIFS(Set!$S$8:$S$87,$B34, Set!$B$8:$B$87,' Dashboard'!AM$8),IF($C$7=2030, COUNTIFS(Set!$W$8:$W$87,$B34, Set!$B$8:$B$87,' Dashboard'!AM$8), IF($C$7=2031, COUNTIFS(Set!$AA$8:$AA$87,$B34, Set!$B$8:$B$87,' Dashboard'!AM$8),IF($C$7=2032, COUNTIFS(Set!$AE$8:$AE$87,$B34, Set!$B$8:$B$87,' Dashboard'!AM$8), IF($C$7=2033, COUNTIFS(Set!$AI$8:$AI$87,$B34, Set!$B$8:$B$87,' Dashboard'!AM$8), IF($C$7=2034, COUNTIFS(Set!$AM$8:$AM$87,$B34, Set!$B$8:$B$87,' Dashboard'!AM$8), IF($C$7=2035,COUNTIFS(Set!$AQ$8:$AQ$87,$B34, Set!$B$8:$B$87,' Dashboard'!AM$8),0))))))))))</f>
        <v>0</v>
      </c>
      <c r="AN34" s="131">
        <f>IF($C$7=2026,COUNTIFS(Set!$G$8:$G$87,$B34,Set!$B$8:$B$87,AN$8),IF($C$7=2027,COUNTIFS(Set!$K$8:$K$87,$B34,Set!$B$8:$B$87,' Dashboard'!AN$8),IF($C$7=2028,COUNTIFS(Set!$O$8:$O$87,$B34,Set!$B$8:$B$87,' Dashboard'!AN$8),IF($C$7=2029, COUNTIFS(Set!$S$8:$S$87,$B34, Set!$B$8:$B$87,' Dashboard'!AN$8),IF($C$7=2030, COUNTIFS(Set!$W$8:$W$87,$B34, Set!$B$8:$B$87,' Dashboard'!AN$8), IF($C$7=2031, COUNTIFS(Set!$AA$8:$AA$87,$B34, Set!$B$8:$B$87,' Dashboard'!AN$8),IF($C$7=2032, COUNTIFS(Set!$AE$8:$AE$87,$B34, Set!$B$8:$B$87,' Dashboard'!AN$8), IF($C$7=2033, COUNTIFS(Set!$AI$8:$AI$87,$B34, Set!$B$8:$B$87,' Dashboard'!AN$8), IF($C$7=2034, COUNTIFS(Set!$AM$8:$AM$87,$B34, Set!$B$8:$B$87,' Dashboard'!AN$8), IF($C$7=2035,COUNTIFS(Set!$AQ$8:$AQ$87,$B34, Set!$B$8:$B$87,' Dashboard'!AN$8),0))))))))))</f>
        <v>0</v>
      </c>
      <c r="AO34" s="131">
        <f>IF($C$7=2026,COUNTIFS(Set!$G$8:$G$87,$B34,Set!$B$8:$B$87,AO$8),IF($C$7=2027,COUNTIFS(Set!$K$8:$K$87,$B34,Set!$B$8:$B$87,' Dashboard'!AO$8),IF($C$7=2028,COUNTIFS(Set!$O$8:$O$87,$B34,Set!$B$8:$B$87,' Dashboard'!AO$8),IF($C$7=2029, COUNTIFS(Set!$S$8:$S$87,$B34, Set!$B$8:$B$87,' Dashboard'!AO$8),IF($C$7=2030, COUNTIFS(Set!$W$8:$W$87,$B34, Set!$B$8:$B$87,' Dashboard'!AO$8), IF($C$7=2031, COUNTIFS(Set!$AA$8:$AA$87,$B34, Set!$B$8:$B$87,' Dashboard'!AO$8),IF($C$7=2032, COUNTIFS(Set!$AE$8:$AE$87,$B34, Set!$B$8:$B$87,' Dashboard'!AO$8), IF($C$7=2033, COUNTIFS(Set!$AI$8:$AI$87,$B34, Set!$B$8:$B$87,' Dashboard'!AO$8), IF($C$7=2034, COUNTIFS(Set!$AM$8:$AM$87,$B34, Set!$B$8:$B$87,' Dashboard'!AO$8), IF($C$7=2035,COUNTIFS(Set!$AQ$8:$AQ$87,$B34, Set!$B$8:$B$87,' Dashboard'!AO$8),0))))))))))</f>
        <v>0</v>
      </c>
      <c r="AP34" s="131">
        <f>IF($C$7=2026,COUNTIFS(Set!$G$8:$G$87,$B34,Set!$B$8:$B$87,AP$8),IF($C$7=2027,COUNTIFS(Set!$K$8:$K$87,$B34,Set!$B$8:$B$87,' Dashboard'!AP$8),IF($C$7=2028,COUNTIFS(Set!$O$8:$O$87,$B34,Set!$B$8:$B$87,' Dashboard'!AP$8),IF($C$7=2029, COUNTIFS(Set!$S$8:$S$87,$B34, Set!$B$8:$B$87,' Dashboard'!AP$8),IF($C$7=2030, COUNTIFS(Set!$W$8:$W$87,$B34, Set!$B$8:$B$87,' Dashboard'!AP$8), IF($C$7=2031, COUNTIFS(Set!$AA$8:$AA$87,$B34, Set!$B$8:$B$87,' Dashboard'!AP$8),IF($C$7=2032, COUNTIFS(Set!$AE$8:$AE$87,$B34, Set!$B$8:$B$87,' Dashboard'!AP$8), IF($C$7=2033, COUNTIFS(Set!$AI$8:$AI$87,$B34, Set!$B$8:$B$87,' Dashboard'!AP$8), IF($C$7=2034, COUNTIFS(Set!$AM$8:$AM$87,$B34, Set!$B$8:$B$87,' Dashboard'!AP$8), IF($C$7=2035,COUNTIFS(Set!$AQ$8:$AQ$87,$B34, Set!$B$8:$B$87,' Dashboard'!AP$8),0))))))))))</f>
        <v>0</v>
      </c>
      <c r="AQ34" s="131">
        <f>IF($C$7=2026,COUNTIFS(Set!$G$8:$G$87,$B34,Set!$B$8:$B$87,AQ$8),IF($C$7=2027,COUNTIFS(Set!$K$8:$K$87,$B34,Set!$B$8:$B$87,' Dashboard'!AQ$8),IF($C$7=2028,COUNTIFS(Set!$O$8:$O$87,$B34,Set!$B$8:$B$87,' Dashboard'!AQ$8),IF($C$7=2029, COUNTIFS(Set!$S$8:$S$87,$B34, Set!$B$8:$B$87,' Dashboard'!AQ$8),IF($C$7=2030, COUNTIFS(Set!$W$8:$W$87,$B34, Set!$B$8:$B$87,' Dashboard'!AQ$8), IF($C$7=2031, COUNTIFS(Set!$AA$8:$AA$87,$B34, Set!$B$8:$B$87,' Dashboard'!AQ$8),IF($C$7=2032, COUNTIFS(Set!$AE$8:$AE$87,$B34, Set!$B$8:$B$87,' Dashboard'!AQ$8), IF($C$7=2033, COUNTIFS(Set!$AI$8:$AI$87,$B34, Set!$B$8:$B$87,' Dashboard'!AQ$8), IF($C$7=2034, COUNTIFS(Set!$AM$8:$AM$87,$B34, Set!$B$8:$B$87,' Dashboard'!AQ$8), IF($C$7=2035,COUNTIFS(Set!$AQ$8:$AQ$87,$B34, Set!$B$8:$B$87,' Dashboard'!AQ$8),0))))))))))</f>
        <v>0</v>
      </c>
      <c r="AR34" s="131">
        <f>IF($C$7=2026,COUNTIFS(Set!$G$8:$G$87,$B34,Set!$B$8:$B$87,AR$8),IF($C$7=2027,COUNTIFS(Set!$K$8:$K$87,$B34,Set!$B$8:$B$87,' Dashboard'!AR$8),IF($C$7=2028,COUNTIFS(Set!$O$8:$O$87,$B34,Set!$B$8:$B$87,' Dashboard'!AR$8),IF($C$7=2029, COUNTIFS(Set!$S$8:$S$87,$B34, Set!$B$8:$B$87,' Dashboard'!AR$8),IF($C$7=2030, COUNTIFS(Set!$W$8:$W$87,$B34, Set!$B$8:$B$87,' Dashboard'!AR$8), IF($C$7=2031, COUNTIFS(Set!$AA$8:$AA$87,$B34, Set!$B$8:$B$87,' Dashboard'!AR$8),IF($C$7=2032, COUNTIFS(Set!$AE$8:$AE$87,$B34, Set!$B$8:$B$87,' Dashboard'!AR$8), IF($C$7=2033, COUNTIFS(Set!$AI$8:$AI$87,$B34, Set!$B$8:$B$87,' Dashboard'!AR$8), IF($C$7=2034, COUNTIFS(Set!$AM$8:$AM$87,$B34, Set!$B$8:$B$87,' Dashboard'!AR$8), IF($C$7=2035,COUNTIFS(Set!$AQ$8:$AQ$87,$B34, Set!$B$8:$B$87,' Dashboard'!AR$8),0))))))))))</f>
        <v>0</v>
      </c>
      <c r="AS34" s="131">
        <f>IF($C$7=2026,COUNTIFS(Set!$G$8:$G$87,$B34,Set!$B$8:$B$87,AS$8),IF($C$7=2027,COUNTIFS(Set!$K$8:$K$87,$B34,Set!$B$8:$B$87,' Dashboard'!AS$8),IF($C$7=2028,COUNTIFS(Set!$O$8:$O$87,$B34,Set!$B$8:$B$87,' Dashboard'!AS$8),IF($C$7=2029, COUNTIFS(Set!$S$8:$S$87,$B34, Set!$B$8:$B$87,' Dashboard'!AS$8),IF($C$7=2030, COUNTIFS(Set!$W$8:$W$87,$B34, Set!$B$8:$B$87,' Dashboard'!AS$8), IF($C$7=2031, COUNTIFS(Set!$AA$8:$AA$87,$B34, Set!$B$8:$B$87,' Dashboard'!AS$8),IF($C$7=2032, COUNTIFS(Set!$AE$8:$AE$87,$B34, Set!$B$8:$B$87,' Dashboard'!AS$8), IF($C$7=2033, COUNTIFS(Set!$AI$8:$AI$87,$B34, Set!$B$8:$B$87,' Dashboard'!AS$8), IF($C$7=2034, COUNTIFS(Set!$AM$8:$AM$87,$B34, Set!$B$8:$B$87,' Dashboard'!AS$8), IF($C$7=2035,COUNTIFS(Set!$AQ$8:$AQ$87,$B34, Set!$B$8:$B$87,' Dashboard'!AS$8),0))))))))))</f>
        <v>0</v>
      </c>
      <c r="AT34" s="131">
        <f>IF($C$7=2026,COUNTIFS(Set!$G$8:$G$87,$B34,Set!$B$8:$B$87,AT$8),IF($C$7=2027,COUNTIFS(Set!$K$8:$K$87,$B34,Set!$B$8:$B$87,' Dashboard'!AT$8),IF($C$7=2028,COUNTIFS(Set!$O$8:$O$87,$B34,Set!$B$8:$B$87,' Dashboard'!AT$8),IF($C$7=2029, COUNTIFS(Set!$S$8:$S$87,$B34, Set!$B$8:$B$87,' Dashboard'!AT$8),IF($C$7=2030, COUNTIFS(Set!$W$8:$W$87,$B34, Set!$B$8:$B$87,' Dashboard'!AT$8), IF($C$7=2031, COUNTIFS(Set!$AA$8:$AA$87,$B34, Set!$B$8:$B$87,' Dashboard'!AT$8),IF($C$7=2032, COUNTIFS(Set!$AE$8:$AE$87,$B34, Set!$B$8:$B$87,' Dashboard'!AT$8), IF($C$7=2033, COUNTIFS(Set!$AI$8:$AI$87,$B34, Set!$B$8:$B$87,' Dashboard'!AT$8), IF($C$7=2034, COUNTIFS(Set!$AM$8:$AM$87,$B34, Set!$B$8:$B$87,' Dashboard'!AT$8), IF($C$7=2035,COUNTIFS(Set!$AQ$8:$AQ$87,$B34, Set!$B$8:$B$87,' Dashboard'!AT$8),0))))))))))</f>
        <v>0</v>
      </c>
      <c r="AU34" s="131">
        <f>IF($C$7=2026,COUNTIFS(Set!$G$8:$G$87,$B34,Set!$B$8:$B$87,AU$8),IF($C$7=2027,COUNTIFS(Set!$K$8:$K$87,$B34,Set!$B$8:$B$87,' Dashboard'!AU$8),IF($C$7=2028,COUNTIFS(Set!$O$8:$O$87,$B34,Set!$B$8:$B$87,' Dashboard'!AU$8),IF($C$7=2029, COUNTIFS(Set!$S$8:$S$87,$B34, Set!$B$8:$B$87,' Dashboard'!AU$8),IF($C$7=2030, COUNTIFS(Set!$W$8:$W$87,$B34, Set!$B$8:$B$87,' Dashboard'!AU$8), IF($C$7=2031, COUNTIFS(Set!$AA$8:$AA$87,$B34, Set!$B$8:$B$87,' Dashboard'!AU$8),IF($C$7=2032, COUNTIFS(Set!$AE$8:$AE$87,$B34, Set!$B$8:$B$87,' Dashboard'!AU$8), IF($C$7=2033, COUNTIFS(Set!$AI$8:$AI$87,$B34, Set!$B$8:$B$87,' Dashboard'!AU$8), IF($C$7=2034, COUNTIFS(Set!$AM$8:$AM$87,$B34, Set!$B$8:$B$87,' Dashboard'!AU$8), IF($C$7=2035,COUNTIFS(Set!$AQ$8:$AQ$87,$B34, Set!$B$8:$B$87,' Dashboard'!AU$8),0))))))))))</f>
        <v>0</v>
      </c>
      <c r="AV34" s="131">
        <f>IF($C$7=2026,COUNTIFS(Set!$G$8:$G$87,$B34,Set!$B$8:$B$87,AV$8),IF($C$7=2027,COUNTIFS(Set!$K$8:$K$87,$B34,Set!$B$8:$B$87,' Dashboard'!AV$8),IF($C$7=2028,COUNTIFS(Set!$O$8:$O$87,$B34,Set!$B$8:$B$87,' Dashboard'!AV$8),IF($C$7=2029, COUNTIFS(Set!$S$8:$S$87,$B34, Set!$B$8:$B$87,' Dashboard'!AV$8),IF($C$7=2030, COUNTIFS(Set!$W$8:$W$87,$B34, Set!$B$8:$B$87,' Dashboard'!AV$8), IF($C$7=2031, COUNTIFS(Set!$AA$8:$AA$87,$B34, Set!$B$8:$B$87,' Dashboard'!AV$8),IF($C$7=2032, COUNTIFS(Set!$AE$8:$AE$87,$B34, Set!$B$8:$B$87,' Dashboard'!AV$8), IF($C$7=2033, COUNTIFS(Set!$AI$8:$AI$87,$B34, Set!$B$8:$B$87,' Dashboard'!AV$8), IF($C$7=2034, COUNTIFS(Set!$AM$8:$AM$87,$B34, Set!$B$8:$B$87,' Dashboard'!AV$8), IF($C$7=2035,COUNTIFS(Set!$AQ$8:$AQ$87,$B34, Set!$B$8:$B$87,' Dashboard'!AV$8),0))))))))))</f>
        <v>0</v>
      </c>
      <c r="AX34" s="132">
        <f>IF($C$7=2026,COUNTIFS(Set!$G$8:$G$87,B34,Set!$C$8:$C$87,"=4"),IF($C$7=2027,COUNTIFS(Set!$K$8:$K$87,B34,Set!$C$8:$C$87,"=4"), IF($C$7=2028, COUNTIFS(Set!$O$8:$O$87,B34,Set!$C$8:$C$87,"=4"), IF($C$7=2029, COUNTIFS(Set!$S$8:$S$87,B34,Set!$C$8:$C$87,"=4"), IF($C$7=2030, COUNTIFS(Set!$W$8:$W$87,B34,Set!$C$8:$C$87,"=4"), IF($C$7=2031, COUNTIFS(Set!$AA$8:$AA$87,B34,Set!$C$8:$C$87,"=4"), IF($C$7=2032, COUNTIFS(Set!$AE$8:$AE$87,B34,Set!$C$8:$C$87,"=4"), IF($C$7=2033, COUNTIFS(Set!$AI$8:$AI$87,B34,Set!$C$8:$C$87,"=4"), IF($C$7=2034, COUNTIFS(Set!$AM$8:$AM$87,B34,Set!$C$8:$C$87,"=4"), IF($C$7=2035, COUNTIFS(Set!$AQ$8:$AQ$87,B34,Set!$C$8:$C$87,"=4"),0))))))))))</f>
        <v>0</v>
      </c>
      <c r="AY34" s="133">
        <f>IF($C$7=2026,COUNTIFS(Set!$G$8:$G$87,$B34,Set!$B$8:$B$87,AY$8),IF($C$7=2027,COUNTIFS(Set!$K$8:$K$87,$B34,Set!$B$8:$B$87,' Dashboard'!AY$8),IF($C$7=2028,COUNTIFS(Set!$O$8:$O$87,$B34,Set!$B$8:$B$87,' Dashboard'!AY$8),IF($C$7=2029, COUNTIFS(Set!$S$8:$S$87,$B34, Set!$B$8:$B$87,' Dashboard'!AY$8),IF($C$7=2030, COUNTIFS(Set!$W$8:$W$87,$B34, Set!$B$8:$B$87,' Dashboard'!AY$8), IF($C$7=2031, COUNTIFS(Set!$AA$8:$AA$87,$B34, Set!$B$8:$B$87,' Dashboard'!AY$8),IF($C$7=2032, COUNTIFS(Set!$AE$8:$AE$87,$B34, Set!$B$8:$B$87,' Dashboard'!AY$8), IF($C$7=2033, COUNTIFS(Set!$AI$8:$AI$87,$B34, Set!$B$8:$B$87,' Dashboard'!AY$8), IF($C$7=2034, COUNTIFS(Set!$AM$8:$AM$87,$B34, Set!$B$8:$B$87,' Dashboard'!AY$8), IF($C$7=2035,COUNTIFS(Set!$AQ$8:$AQ$87,$B34, Set!$B$8:$B$87,' Dashboard'!AY$8),0))))))))))</f>
        <v>0</v>
      </c>
      <c r="AZ34" s="133">
        <f>IF($C$7=2026,COUNTIFS(Set!$G$8:$G$87,$B34,Set!$B$8:$B$87,AZ$8),IF($C$7=2027,COUNTIFS(Set!$K$8:$K$87,$B34,Set!$B$8:$B$87,' Dashboard'!AZ$8),IF($C$7=2028,COUNTIFS(Set!$O$8:$O$87,$B34,Set!$B$8:$B$87,' Dashboard'!AZ$8),IF($C$7=2029, COUNTIFS(Set!$S$8:$S$87,$B34, Set!$B$8:$B$87,' Dashboard'!AZ$8),IF($C$7=2030, COUNTIFS(Set!$W$8:$W$87,$B34, Set!$B$8:$B$87,' Dashboard'!AZ$8), IF($C$7=2031, COUNTIFS(Set!$AA$8:$AA$87,$B34, Set!$B$8:$B$87,' Dashboard'!AZ$8),IF($C$7=2032, COUNTIFS(Set!$AE$8:$AE$87,$B34, Set!$B$8:$B$87,' Dashboard'!AZ$8), IF($C$7=2033, COUNTIFS(Set!$AI$8:$AI$87,$B34, Set!$B$8:$B$87,' Dashboard'!AZ$8), IF($C$7=2034, COUNTIFS(Set!$AM$8:$AM$87,$B34, Set!$B$8:$B$87,' Dashboard'!AZ$8), IF($C$7=2035,COUNTIFS(Set!$AQ$8:$AQ$87,$B34, Set!$B$8:$B$87,' Dashboard'!AZ$8),0))))))))))</f>
        <v>0</v>
      </c>
      <c r="BA34" s="133">
        <f>IF($C$7=2026,COUNTIFS(Set!$G$8:$G$87,$B34,Set!$B$8:$B$87,BA$8),IF($C$7=2027,COUNTIFS(Set!$K$8:$K$87,$B34,Set!$B$8:$B$87,' Dashboard'!BA$8),IF($C$7=2028,COUNTIFS(Set!$O$8:$O$87,$B34,Set!$B$8:$B$87,' Dashboard'!BA$8),IF($C$7=2029, COUNTIFS(Set!$S$8:$S$87,$B34, Set!$B$8:$B$87,' Dashboard'!BA$8),IF($C$7=2030, COUNTIFS(Set!$W$8:$W$87,$B34, Set!$B$8:$B$87,' Dashboard'!BA$8), IF($C$7=2031, COUNTIFS(Set!$AA$8:$AA$87,$B34, Set!$B$8:$B$87,' Dashboard'!BA$8),IF($C$7=2032, COUNTIFS(Set!$AE$8:$AE$87,$B34, Set!$B$8:$B$87,' Dashboard'!BA$8), IF($C$7=2033, COUNTIFS(Set!$AI$8:$AI$87,$B34, Set!$B$8:$B$87,' Dashboard'!BA$8), IF($C$7=2034, COUNTIFS(Set!$AM$8:$AM$87,$B34, Set!$B$8:$B$87,' Dashboard'!BA$8), IF($C$7=2035,COUNTIFS(Set!$AQ$8:$AQ$87,$B34, Set!$B$8:$B$87,' Dashboard'!BA$8),0))))))))))</f>
        <v>0</v>
      </c>
      <c r="BB34" s="133">
        <f>IF($C$7=2026,COUNTIFS(Set!$G$8:$G$87,$B34,Set!$B$8:$B$87,BB$8),IF($C$7=2027,COUNTIFS(Set!$K$8:$K$87,$B34,Set!$B$8:$B$87,' Dashboard'!BB$8),IF($C$7=2028,COUNTIFS(Set!$O$8:$O$87,$B34,Set!$B$8:$B$87,' Dashboard'!BB$8),IF($C$7=2029, COUNTIFS(Set!$S$8:$S$87,$B34, Set!$B$8:$B$87,' Dashboard'!BB$8),IF($C$7=2030, COUNTIFS(Set!$W$8:$W$87,$B34, Set!$B$8:$B$87,' Dashboard'!BB$8), IF($C$7=2031, COUNTIFS(Set!$AA$8:$AA$87,$B34, Set!$B$8:$B$87,' Dashboard'!BB$8),IF($C$7=2032, COUNTIFS(Set!$AE$8:$AE$87,$B34, Set!$B$8:$B$87,' Dashboard'!BB$8), IF($C$7=2033, COUNTIFS(Set!$AI$8:$AI$87,$B34, Set!$B$8:$B$87,' Dashboard'!BB$8), IF($C$7=2034, COUNTIFS(Set!$AM$8:$AM$87,$B34, Set!$B$8:$B$87,' Dashboard'!BB$8), IF($C$7=2035,COUNTIFS(Set!$AQ$8:$AQ$87,$B34, Set!$B$8:$B$87,' Dashboard'!BB$8),0))))))))))</f>
        <v>0</v>
      </c>
      <c r="BC34" s="133">
        <f>IF($C$7=2026,COUNTIFS(Set!$G$8:$G$87,$B34,Set!$B$8:$B$87,BC$8),IF($C$7=2027,COUNTIFS(Set!$K$8:$K$87,$B34,Set!$B$8:$B$87,' Dashboard'!BC$8),IF($C$7=2028,COUNTIFS(Set!$O$8:$O$87,$B34,Set!$B$8:$B$87,' Dashboard'!BC$8),IF($C$7=2029, COUNTIFS(Set!$S$8:$S$87,$B34, Set!$B$8:$B$87,' Dashboard'!BC$8),IF($C$7=2030, COUNTIFS(Set!$W$8:$W$87,$B34, Set!$B$8:$B$87,' Dashboard'!BC$8), IF($C$7=2031, COUNTIFS(Set!$AA$8:$AA$87,$B34, Set!$B$8:$B$87,' Dashboard'!BC$8),IF($C$7=2032, COUNTIFS(Set!$AE$8:$AE$87,$B34, Set!$B$8:$B$87,' Dashboard'!BC$8), IF($C$7=2033, COUNTIFS(Set!$AI$8:$AI$87,$B34, Set!$B$8:$B$87,' Dashboard'!BC$8), IF($C$7=2034, COUNTIFS(Set!$AM$8:$AM$87,$B34, Set!$B$8:$B$87,' Dashboard'!BC$8), IF($C$7=2035,COUNTIFS(Set!$AQ$8:$AQ$87,$B34, Set!$B$8:$B$87,' Dashboard'!BC$8),0))))))))))</f>
        <v>0</v>
      </c>
      <c r="BD34" s="133">
        <f>IF($C$7=2026,COUNTIFS(Set!$G$8:$G$87,$B34,Set!$B$8:$B$87,BD$8),IF($C$7=2027,COUNTIFS(Set!$K$8:$K$87,$B34,Set!$B$8:$B$87,' Dashboard'!BD$8),IF($C$7=2028,COUNTIFS(Set!$O$8:$O$87,$B34,Set!$B$8:$B$87,' Dashboard'!BD$8),IF($C$7=2029, COUNTIFS(Set!$S$8:$S$87,$B34, Set!$B$8:$B$87,' Dashboard'!BD$8),IF($C$7=2030, COUNTIFS(Set!$W$8:$W$87,$B34, Set!$B$8:$B$87,' Dashboard'!BD$8), IF($C$7=2031, COUNTIFS(Set!$AA$8:$AA$87,$B34, Set!$B$8:$B$87,' Dashboard'!BD$8),IF($C$7=2032, COUNTIFS(Set!$AE$8:$AE$87,$B34, Set!$B$8:$B$87,' Dashboard'!BD$8), IF($C$7=2033, COUNTIFS(Set!$AI$8:$AI$87,$B34, Set!$B$8:$B$87,' Dashboard'!BD$8), IF($C$7=2034, COUNTIFS(Set!$AM$8:$AM$87,$B34, Set!$B$8:$B$87,' Dashboard'!BD$8), IF($C$7=2035,COUNTIFS(Set!$AQ$8:$AQ$87,$B34, Set!$B$8:$B$87,' Dashboard'!BD$8),0))))))))))</f>
        <v>0</v>
      </c>
      <c r="BE34" s="133">
        <f>IF($C$7=2026,COUNTIFS(Set!$G$8:$G$87,$B34,Set!$B$8:$B$87,BE$8),IF($C$7=2027,COUNTIFS(Set!$K$8:$K$87,$B34,Set!$B$8:$B$87,' Dashboard'!BE$8),IF($C$7=2028,COUNTIFS(Set!$O$8:$O$87,$B34,Set!$B$8:$B$87,' Dashboard'!BE$8),IF($C$7=2029, COUNTIFS(Set!$S$8:$S$87,$B34, Set!$B$8:$B$87,' Dashboard'!BE$8),IF($C$7=2030, COUNTIFS(Set!$W$8:$W$87,$B34, Set!$B$8:$B$87,' Dashboard'!BE$8), IF($C$7=2031, COUNTIFS(Set!$AA$8:$AA$87,$B34, Set!$B$8:$B$87,' Dashboard'!BE$8),IF($C$7=2032, COUNTIFS(Set!$AE$8:$AE$87,$B34, Set!$B$8:$B$87,' Dashboard'!BE$8), IF($C$7=2033, COUNTIFS(Set!$AI$8:$AI$87,$B34, Set!$B$8:$B$87,' Dashboard'!BE$8), IF($C$7=2034, COUNTIFS(Set!$AM$8:$AM$87,$B34, Set!$B$8:$B$87,' Dashboard'!BE$8), IF($C$7=2035,COUNTIFS(Set!$AQ$8:$AQ$87,$B34, Set!$B$8:$B$87,' Dashboard'!BE$8),0))))))))))</f>
        <v>0</v>
      </c>
      <c r="BF34" s="133">
        <f>IF($C$7=2026,COUNTIFS(Set!$G$8:$G$87,$B34,Set!$B$8:$B$87,BF$8),IF($C$7=2027,COUNTIFS(Set!$K$8:$K$87,$B34,Set!$B$8:$B$87,' Dashboard'!BF$8),IF($C$7=2028,COUNTIFS(Set!$O$8:$O$87,$B34,Set!$B$8:$B$87,' Dashboard'!BF$8),IF($C$7=2029, COUNTIFS(Set!$S$8:$S$87,$B34, Set!$B$8:$B$87,' Dashboard'!BF$8),IF($C$7=2030, COUNTIFS(Set!$W$8:$W$87,$B34, Set!$B$8:$B$87,' Dashboard'!BF$8), IF($C$7=2031, COUNTIFS(Set!$AA$8:$AA$87,$B34, Set!$B$8:$B$87,' Dashboard'!BF$8),IF($C$7=2032, COUNTIFS(Set!$AE$8:$AE$87,$B34, Set!$B$8:$B$87,' Dashboard'!BF$8), IF($C$7=2033, COUNTIFS(Set!$AI$8:$AI$87,$B34, Set!$B$8:$B$87,' Dashboard'!BF$8), IF($C$7=2034, COUNTIFS(Set!$AM$8:$AM$87,$B34, Set!$B$8:$B$87,' Dashboard'!BF$8), IF($C$7=2035,COUNTIFS(Set!$AQ$8:$AQ$87,$B34, Set!$B$8:$B$87,' Dashboard'!BF$8),0))))))))))</f>
        <v>0</v>
      </c>
      <c r="BG34" s="133">
        <f>IF($C$7=2026,COUNTIFS(Set!$G$8:$G$87,$B34,Set!$B$8:$B$87,BG$8),IF($C$7=2027,COUNTIFS(Set!$K$8:$K$87,$B34,Set!$B$8:$B$87,' Dashboard'!BG$8),IF($C$7=2028,COUNTIFS(Set!$O$8:$O$87,$B34,Set!$B$8:$B$87,' Dashboard'!BG$8),IF($C$7=2029, COUNTIFS(Set!$S$8:$S$87,$B34, Set!$B$8:$B$87,' Dashboard'!BG$8),IF($C$7=2030, COUNTIFS(Set!$W$8:$W$87,$B34, Set!$B$8:$B$87,' Dashboard'!BG$8), IF($C$7=2031, COUNTIFS(Set!$AA$8:$AA$87,$B34, Set!$B$8:$B$87,' Dashboard'!BG$8),IF($C$7=2032, COUNTIFS(Set!$AE$8:$AE$87,$B34, Set!$B$8:$B$87,' Dashboard'!BG$8), IF($C$7=2033, COUNTIFS(Set!$AI$8:$AI$87,$B34, Set!$B$8:$B$87,' Dashboard'!BG$8), IF($C$7=2034, COUNTIFS(Set!$AM$8:$AM$87,$B34, Set!$B$8:$B$87,' Dashboard'!BG$8), IF($C$7=2035,COUNTIFS(Set!$AQ$8:$AQ$87,$B34, Set!$B$8:$B$87,' Dashboard'!BG$8),0))))))))))</f>
        <v>0</v>
      </c>
      <c r="BH34" s="133">
        <f>IF($C$7=2026,COUNTIFS(Set!$G$8:$G$87,$B34,Set!$B$8:$B$87,BH$8),IF($C$7=2027,COUNTIFS(Set!$K$8:$K$87,$B34,Set!$B$8:$B$87,' Dashboard'!BH$8),IF($C$7=2028,COUNTIFS(Set!$O$8:$O$87,$B34,Set!$B$8:$B$87,' Dashboard'!BH$8),IF($C$7=2029, COUNTIFS(Set!$S$8:$S$87,$B34, Set!$B$8:$B$87,' Dashboard'!BH$8),IF($C$7=2030, COUNTIFS(Set!$W$8:$W$87,$B34, Set!$B$8:$B$87,' Dashboard'!BH$8), IF($C$7=2031, COUNTIFS(Set!$AA$8:$AA$87,$B34, Set!$B$8:$B$87,' Dashboard'!BH$8),IF($C$7=2032, COUNTIFS(Set!$AE$8:$AE$87,$B34, Set!$B$8:$B$87,' Dashboard'!BH$8), IF($C$7=2033, COUNTIFS(Set!$AI$8:$AI$87,$B34, Set!$B$8:$B$87,' Dashboard'!BH$8), IF($C$7=2034, COUNTIFS(Set!$AM$8:$AM$87,$B34, Set!$B$8:$B$87,' Dashboard'!BH$8), IF($C$7=2035,COUNTIFS(Set!$AQ$8:$AQ$87,$B34, Set!$B$8:$B$87,' Dashboard'!BH$8),0))))))))))</f>
        <v>0</v>
      </c>
      <c r="BI34" s="133">
        <f>IF($C$7=2026,COUNTIFS(Set!$G$8:$G$87,$B34,Set!$B$8:$B$87,BI$8),IF($C$7=2027,COUNTIFS(Set!$K$8:$K$87,$B34,Set!$B$8:$B$87,' Dashboard'!BI$8),IF($C$7=2028,COUNTIFS(Set!$O$8:$O$87,$B34,Set!$B$8:$B$87,' Dashboard'!BI$8),IF($C$7=2029, COUNTIFS(Set!$S$8:$S$87,$B34, Set!$B$8:$B$87,' Dashboard'!BI$8),IF($C$7=2030, COUNTIFS(Set!$W$8:$W$87,$B34, Set!$B$8:$B$87,' Dashboard'!BI$8), IF($C$7=2031, COUNTIFS(Set!$AA$8:$AA$87,$B34, Set!$B$8:$B$87,' Dashboard'!BI$8),IF($C$7=2032, COUNTIFS(Set!$AE$8:$AE$87,$B34, Set!$B$8:$B$87,' Dashboard'!BI$8), IF($C$7=2033, COUNTIFS(Set!$AI$8:$AI$87,$B34, Set!$B$8:$B$87,' Dashboard'!BI$8), IF($C$7=2034, COUNTIFS(Set!$AM$8:$AM$87,$B34, Set!$B$8:$B$87,' Dashboard'!BI$8), IF($C$7=2035,COUNTIFS(Set!$AQ$8:$AQ$87,$B34, Set!$B$8:$B$87,' Dashboard'!BI$8),0))))))))))</f>
        <v>0</v>
      </c>
      <c r="BJ34" s="133">
        <f>IF($C$7=2026,COUNTIFS(Set!$G$8:$G$87,$B34,Set!$B$8:$B$87,BJ$8),IF($C$7=2027,COUNTIFS(Set!$K$8:$K$87,$B34,Set!$B$8:$B$87,' Dashboard'!BJ$8),IF($C$7=2028,COUNTIFS(Set!$O$8:$O$87,$B34,Set!$B$8:$B$87,' Dashboard'!BJ$8),IF($C$7=2029, COUNTIFS(Set!$S$8:$S$87,$B34, Set!$B$8:$B$87,' Dashboard'!BJ$8),IF($C$7=2030, COUNTIFS(Set!$W$8:$W$87,$B34, Set!$B$8:$B$87,' Dashboard'!BJ$8), IF($C$7=2031, COUNTIFS(Set!$AA$8:$AA$87,$B34, Set!$B$8:$B$87,' Dashboard'!BJ$8),IF($C$7=2032, COUNTIFS(Set!$AE$8:$AE$87,$B34, Set!$B$8:$B$87,' Dashboard'!BJ$8), IF($C$7=2033, COUNTIFS(Set!$AI$8:$AI$87,$B34, Set!$B$8:$B$87,' Dashboard'!BJ$8), IF($C$7=2034, COUNTIFS(Set!$AM$8:$AM$87,$B34, Set!$B$8:$B$87,' Dashboard'!BJ$8), IF($C$7=2035,COUNTIFS(Set!$AQ$8:$AQ$87,$B34, Set!$B$8:$B$87,' Dashboard'!BJ$8),0))))))))))</f>
        <v>0</v>
      </c>
      <c r="BK34" s="133">
        <f>IF($C$7=2026,COUNTIFS(Set!$G$8:$G$87,$B34,Set!$B$8:$B$87,BK$8),IF($C$7=2027,COUNTIFS(Set!$K$8:$K$87,$B34,Set!$B$8:$B$87,' Dashboard'!BK$8),IF($C$7=2028,COUNTIFS(Set!$O$8:$O$87,$B34,Set!$B$8:$B$87,' Dashboard'!BK$8),IF($C$7=2029, COUNTIFS(Set!$S$8:$S$87,$B34, Set!$B$8:$B$87,' Dashboard'!BK$8),IF($C$7=2030, COUNTIFS(Set!$W$8:$W$87,$B34, Set!$B$8:$B$87,' Dashboard'!BK$8), IF($C$7=2031, COUNTIFS(Set!$AA$8:$AA$87,$B34, Set!$B$8:$B$87,' Dashboard'!BK$8),IF($C$7=2032, COUNTIFS(Set!$AE$8:$AE$87,$B34, Set!$B$8:$B$87,' Dashboard'!BK$8), IF($C$7=2033, COUNTIFS(Set!$AI$8:$AI$87,$B34, Set!$B$8:$B$87,' Dashboard'!BK$8), IF($C$7=2034, COUNTIFS(Set!$AM$8:$AM$87,$B34, Set!$B$8:$B$87,' Dashboard'!BK$8), IF($C$7=2035,COUNTIFS(Set!$AQ$8:$AQ$87,$B34, Set!$B$8:$B$87,' Dashboard'!BK$8),0))))))))))</f>
        <v>0</v>
      </c>
      <c r="BL34" s="133">
        <f>IF($C$7=2026,COUNTIFS(Set!$G$8:$G$87,$B34,Set!$B$8:$B$87,BL$8),IF($C$7=2027,COUNTIFS(Set!$K$8:$K$87,$B34,Set!$B$8:$B$87,' Dashboard'!BL$8),IF($C$7=2028,COUNTIFS(Set!$O$8:$O$87,$B34,Set!$B$8:$B$87,' Dashboard'!BL$8),IF($C$7=2029, COUNTIFS(Set!$S$8:$S$87,$B34, Set!$B$8:$B$87,' Dashboard'!BL$8),IF($C$7=2030, COUNTIFS(Set!$W$8:$W$87,$B34, Set!$B$8:$B$87,' Dashboard'!BL$8), IF($C$7=2031, COUNTIFS(Set!$AA$8:$AA$87,$B34, Set!$B$8:$B$87,' Dashboard'!BL$8),IF($C$7=2032, COUNTIFS(Set!$AE$8:$AE$87,$B34, Set!$B$8:$B$87,' Dashboard'!BL$8), IF($C$7=2033, COUNTIFS(Set!$AI$8:$AI$87,$B34, Set!$B$8:$B$87,' Dashboard'!BL$8), IF($C$7=2034, COUNTIFS(Set!$AM$8:$AM$87,$B34, Set!$B$8:$B$87,' Dashboard'!BL$8), IF($C$7=2035,COUNTIFS(Set!$AQ$8:$AQ$87,$B34, Set!$B$8:$B$87,' Dashboard'!BL$8),0))))))))))</f>
        <v>0</v>
      </c>
      <c r="BM34" s="133">
        <f>IF($C$7=2026,COUNTIFS(Set!$G$8:$G$87,$B34,Set!$B$8:$B$87,BM$8),IF($C$7=2027,COUNTIFS(Set!$K$8:$K$87,$B34,Set!$B$8:$B$87,' Dashboard'!BM$8),IF($C$7=2028,COUNTIFS(Set!$O$8:$O$87,$B34,Set!$B$8:$B$87,' Dashboard'!BM$8),IF($C$7=2029, COUNTIFS(Set!$S$8:$S$87,$B34, Set!$B$8:$B$87,' Dashboard'!BM$8),IF($C$7=2030, COUNTIFS(Set!$W$8:$W$87,$B34, Set!$B$8:$B$87,' Dashboard'!BM$8), IF($C$7=2031, COUNTIFS(Set!$AA$8:$AA$87,$B34, Set!$B$8:$B$87,' Dashboard'!BM$8),IF($C$7=2032, COUNTIFS(Set!$AE$8:$AE$87,$B34, Set!$B$8:$B$87,' Dashboard'!BM$8), IF($C$7=2033, COUNTIFS(Set!$AI$8:$AI$87,$B34, Set!$B$8:$B$87,' Dashboard'!BM$8), IF($C$7=2034, COUNTIFS(Set!$AM$8:$AM$87,$B34, Set!$B$8:$B$87,' Dashboard'!BM$8), IF($C$7=2035,COUNTIFS(Set!$AQ$8:$AQ$87,$B34, Set!$B$8:$B$87,' Dashboard'!BM$8),0))))))))))</f>
        <v>0</v>
      </c>
      <c r="BN34" s="133">
        <f>IF($C$7=2026,COUNTIFS(Set!$G$8:$G$87,$B34,Set!$B$8:$B$87,BN$8),IF($C$7=2027,COUNTIFS(Set!$K$8:$K$87,$B34,Set!$B$8:$B$87,' Dashboard'!BN$8),IF($C$7=2028,COUNTIFS(Set!$O$8:$O$87,$B34,Set!$B$8:$B$87,' Dashboard'!BN$8),IF($C$7=2029, COUNTIFS(Set!$S$8:$S$87,$B34, Set!$B$8:$B$87,' Dashboard'!BN$8),IF($C$7=2030, COUNTIFS(Set!$W$8:$W$87,$B34, Set!$B$8:$B$87,' Dashboard'!BN$8), IF($C$7=2031, COUNTIFS(Set!$AA$8:$AA$87,$B34, Set!$B$8:$B$87,' Dashboard'!BN$8),IF($C$7=2032, COUNTIFS(Set!$AE$8:$AE$87,$B34, Set!$B$8:$B$87,' Dashboard'!BN$8), IF($C$7=2033, COUNTIFS(Set!$AI$8:$AI$87,$B34, Set!$B$8:$B$87,' Dashboard'!BN$8), IF($C$7=2034, COUNTIFS(Set!$AM$8:$AM$87,$B34, Set!$B$8:$B$87,' Dashboard'!BN$8), IF($C$7=2035,COUNTIFS(Set!$AQ$8:$AQ$87,$B34, Set!$B$8:$B$87,' Dashboard'!BN$8),0))))))))))</f>
        <v>0</v>
      </c>
      <c r="BP34" s="126">
        <f>IF($C$7=2026,COUNTIFS(Set!$G$8:$G$87,B34,Set!$C$8:$C$87,"=5"),IF($C$7=2027,COUNTIFS(Set!$K$8:$K$87,B34,Set!$C$8:$C$87,"=5"), IF($C$7=2028, COUNTIFS(Set!$O$8:$O$87,B34,Set!$C$8:$C$87,"=5"), IF($C$7=2029, COUNTIFS(Set!$S$8:$S$87,B34,Set!$C$8:$C$87,"=5"), IF($C$7=2030, COUNTIFS(Set!$W$8:$W$87,B34,Set!$C$8:$C$87,"=5"), IF($C$7=2031, COUNTIFS(Set!$AA$8:$AA$87,B34,Set!$C$8:$C$87,"=5"), IF($C$7=2032, COUNTIFS(Set!$AE$8:$AE$87,B34,Set!$C$8:$C$87,"=5"), IF($C$7=2033, COUNTIFS(Set!$AI$8:$AI$87,B34,Set!$C$8:$C$87,"=5"), IF($C$7=2034, COUNTIFS(Set!$AM$8:$AM$87,B34,Set!$C$8:$C$87,"=5"), IF($C$7=2035, COUNTIFS(Set!$AQ$8:$AQ$87,B34,Set!$C$8:$C$87,"=5"),0))))))))))</f>
        <v>0</v>
      </c>
      <c r="BQ34" s="131">
        <f>IF($C$7=2026,COUNTIFS(Set!$G$8:$G$87,$B34,Set!$B$8:$B$87,BQ$8),IF($C$7=2027,COUNTIFS(Set!$K$8:$K$87,$B34,Set!$B$8:$B$87,' Dashboard'!BQ$8),IF($C$7=2028,COUNTIFS(Set!$O$8:$O$87,$B34,Set!$B$8:$B$87,' Dashboard'!BQ$8),IF($C$7=2029, COUNTIFS(Set!$S$8:$S$87,$B34, Set!$B$8:$B$87,' Dashboard'!BQ$8),IF($C$7=2030, COUNTIFS(Set!$W$8:$W$87,$B34, Set!$B$8:$B$87,' Dashboard'!BQ$8), IF($C$7=2031, COUNTIFS(Set!$AA$8:$AA$87,$B34, Set!$B$8:$B$87,' Dashboard'!BQ$8),IF($C$7=2032, COUNTIFS(Set!$AE$8:$AE$87,$B34, Set!$B$8:$B$87,' Dashboard'!BQ$8), IF($C$7=2033, COUNTIFS(Set!$AI$8:$AI$87,$B34, Set!$B$8:$B$87,' Dashboard'!BQ$8), IF($C$7=2034, COUNTIFS(Set!$AM$8:$AM$87,$B34, Set!$B$8:$B$87,' Dashboard'!BQ$8), IF($C$7=2035,COUNTIFS(Set!$AQ$8:$AQ$87,$B34, Set!$B$8:$B$87,' Dashboard'!BQ$8),0))))))))))</f>
        <v>0</v>
      </c>
      <c r="BR34" s="131">
        <f>IF($C$7=2026,COUNTIFS(Set!$G$8:$G$87,$B34,Set!$B$8:$B$87,BR$8),IF($C$7=2027,COUNTIFS(Set!$K$8:$K$87,$B34,Set!$B$8:$B$87,' Dashboard'!BR$8),IF($C$7=2028,COUNTIFS(Set!$O$8:$O$87,$B34,Set!$B$8:$B$87,' Dashboard'!BR$8),IF($C$7=2029, COUNTIFS(Set!$S$8:$S$87,$B34, Set!$B$8:$B$87,' Dashboard'!BR$8),IF($C$7=2030, COUNTIFS(Set!$W$8:$W$87,$B34, Set!$B$8:$B$87,' Dashboard'!BR$8), IF($C$7=2031, COUNTIFS(Set!$AA$8:$AA$87,$B34, Set!$B$8:$B$87,' Dashboard'!BR$8),IF($C$7=2032, COUNTIFS(Set!$AE$8:$AE$87,$B34, Set!$B$8:$B$87,' Dashboard'!BR$8), IF($C$7=2033, COUNTIFS(Set!$AI$8:$AI$87,$B34, Set!$B$8:$B$87,' Dashboard'!BR$8), IF($C$7=2034, COUNTIFS(Set!$AM$8:$AM$87,$B34, Set!$B$8:$B$87,' Dashboard'!BR$8), IF($C$7=2035,COUNTIFS(Set!$AQ$8:$AQ$87,$B34, Set!$B$8:$B$87,' Dashboard'!BR$8),0))))))))))</f>
        <v>0</v>
      </c>
      <c r="BS34" s="131">
        <f>IF($C$7=2026,COUNTIFS(Set!$G$8:$G$87,$B34,Set!$B$8:$B$87,BS$8),IF($C$7=2027,COUNTIFS(Set!$K$8:$K$87,$B34,Set!$B$8:$B$87,' Dashboard'!BS$8),IF($C$7=2028,COUNTIFS(Set!$O$8:$O$87,$B34,Set!$B$8:$B$87,' Dashboard'!BS$8),IF($C$7=2029, COUNTIFS(Set!$S$8:$S$87,$B34, Set!$B$8:$B$87,' Dashboard'!BS$8),IF($C$7=2030, COUNTIFS(Set!$W$8:$W$87,$B34, Set!$B$8:$B$87,' Dashboard'!BS$8), IF($C$7=2031, COUNTIFS(Set!$AA$8:$AA$87,$B34, Set!$B$8:$B$87,' Dashboard'!BS$8),IF($C$7=2032, COUNTIFS(Set!$AE$8:$AE$87,$B34, Set!$B$8:$B$87,' Dashboard'!BS$8), IF($C$7=2033, COUNTIFS(Set!$AI$8:$AI$87,$B34, Set!$B$8:$B$87,' Dashboard'!BS$8), IF($C$7=2034, COUNTIFS(Set!$AM$8:$AM$87,$B34, Set!$B$8:$B$87,' Dashboard'!BS$8), IF($C$7=2035,COUNTIFS(Set!$AQ$8:$AQ$87,$B34, Set!$B$8:$B$87,' Dashboard'!BS$8),0))))))))))</f>
        <v>0</v>
      </c>
      <c r="BT34" s="131">
        <f>IF($C$7=2026,COUNTIFS(Set!$G$8:$G$87,$B34,Set!$B$8:$B$87,BT$8),IF($C$7=2027,COUNTIFS(Set!$K$8:$K$87,$B34,Set!$B$8:$B$87,' Dashboard'!BT$8),IF($C$7=2028,COUNTIFS(Set!$O$8:$O$87,$B34,Set!$B$8:$B$87,' Dashboard'!BT$8),IF($C$7=2029, COUNTIFS(Set!$S$8:$S$87,$B34, Set!$B$8:$B$87,' Dashboard'!BT$8),IF($C$7=2030, COUNTIFS(Set!$W$8:$W$87,$B34, Set!$B$8:$B$87,' Dashboard'!BT$8), IF($C$7=2031, COUNTIFS(Set!$AA$8:$AA$87,$B34, Set!$B$8:$B$87,' Dashboard'!BT$8),IF($C$7=2032, COUNTIFS(Set!$AE$8:$AE$87,$B34, Set!$B$8:$B$87,' Dashboard'!BT$8), IF($C$7=2033, COUNTIFS(Set!$AI$8:$AI$87,$B34, Set!$B$8:$B$87,' Dashboard'!BT$8), IF($C$7=2034, COUNTIFS(Set!$AM$8:$AM$87,$B34, Set!$B$8:$B$87,' Dashboard'!BT$8), IF($C$7=2035,COUNTIFS(Set!$AQ$8:$AQ$87,$B34, Set!$B$8:$B$87,' Dashboard'!BT$8),0))))))))))</f>
        <v>0</v>
      </c>
      <c r="BU34" s="131">
        <f>IF($C$7=2026,COUNTIFS(Set!$G$8:$G$87,$B34,Set!$B$8:$B$87,BU$8),IF($C$7=2027,COUNTIFS(Set!$K$8:$K$87,$B34,Set!$B$8:$B$87,' Dashboard'!BU$8),IF($C$7=2028,COUNTIFS(Set!$O$8:$O$87,$B34,Set!$B$8:$B$87,' Dashboard'!BU$8),IF($C$7=2029, COUNTIFS(Set!$S$8:$S$87,$B34, Set!$B$8:$B$87,' Dashboard'!BU$8),IF($C$7=2030, COUNTIFS(Set!$W$8:$W$87,$B34, Set!$B$8:$B$87,' Dashboard'!BU$8), IF($C$7=2031, COUNTIFS(Set!$AA$8:$AA$87,$B34, Set!$B$8:$B$87,' Dashboard'!BU$8),IF($C$7=2032, COUNTIFS(Set!$AE$8:$AE$87,$B34, Set!$B$8:$B$87,' Dashboard'!BU$8), IF($C$7=2033, COUNTIFS(Set!$AI$8:$AI$87,$B34, Set!$B$8:$B$87,' Dashboard'!BU$8), IF($C$7=2034, COUNTIFS(Set!$AM$8:$AM$87,$B34, Set!$B$8:$B$87,' Dashboard'!BU$8), IF($C$7=2035,COUNTIFS(Set!$AQ$8:$AQ$87,$B34, Set!$B$8:$B$87,' Dashboard'!BU$8),0))))))))))</f>
        <v>0</v>
      </c>
      <c r="BV34" s="131">
        <f>IF($C$7=2026,COUNTIFS(Set!$G$8:$G$87,$B34,Set!$B$8:$B$87,BV$8),IF($C$7=2027,COUNTIFS(Set!$K$8:$K$87,$B34,Set!$B$8:$B$87,' Dashboard'!BV$8),IF($C$7=2028,COUNTIFS(Set!$O$8:$O$87,$B34,Set!$B$8:$B$87,' Dashboard'!BV$8),IF($C$7=2029, COUNTIFS(Set!$S$8:$S$87,$B34, Set!$B$8:$B$87,' Dashboard'!BV$8),IF($C$7=2030, COUNTIFS(Set!$W$8:$W$87,$B34, Set!$B$8:$B$87,' Dashboard'!BV$8), IF($C$7=2031, COUNTIFS(Set!$AA$8:$AA$87,$B34, Set!$B$8:$B$87,' Dashboard'!BV$8),IF($C$7=2032, COUNTIFS(Set!$AE$8:$AE$87,$B34, Set!$B$8:$B$87,' Dashboard'!BV$8), IF($C$7=2033, COUNTIFS(Set!$AI$8:$AI$87,$B34, Set!$B$8:$B$87,' Dashboard'!BV$8), IF($C$7=2034, COUNTIFS(Set!$AM$8:$AM$87,$B34, Set!$B$8:$B$87,' Dashboard'!BV$8), IF($C$7=2035,COUNTIFS(Set!$AQ$8:$AQ$87,$B34, Set!$B$8:$B$87,' Dashboard'!BV$8),0))))))))))</f>
        <v>0</v>
      </c>
      <c r="BW34" s="131">
        <f>IF($C$7=2026,COUNTIFS(Set!$G$8:$G$87,$B34,Set!$B$8:$B$87,BW$8),IF($C$7=2027,COUNTIFS(Set!$K$8:$K$87,$B34,Set!$B$8:$B$87,' Dashboard'!BW$8),IF($C$7=2028,COUNTIFS(Set!$O$8:$O$87,$B34,Set!$B$8:$B$87,' Dashboard'!BW$8),IF($C$7=2029, COUNTIFS(Set!$S$8:$S$87,$B34, Set!$B$8:$B$87,' Dashboard'!BW$8),IF($C$7=2030, COUNTIFS(Set!$W$8:$W$87,$B34, Set!$B$8:$B$87,' Dashboard'!BW$8), IF($C$7=2031, COUNTIFS(Set!$AA$8:$AA$87,$B34, Set!$B$8:$B$87,' Dashboard'!BW$8),IF($C$7=2032, COUNTIFS(Set!$AE$8:$AE$87,$B34, Set!$B$8:$B$87,' Dashboard'!BW$8), IF($C$7=2033, COUNTIFS(Set!$AI$8:$AI$87,$B34, Set!$B$8:$B$87,' Dashboard'!BW$8), IF($C$7=2034, COUNTIFS(Set!$AM$8:$AM$87,$B34, Set!$B$8:$B$87,' Dashboard'!BW$8), IF($C$7=2035,COUNTIFS(Set!$AQ$8:$AQ$87,$B34, Set!$B$8:$B$87,' Dashboard'!BW$8),0))))))))))</f>
        <v>0</v>
      </c>
      <c r="BX34" s="131">
        <f>IF($C$7=2026,COUNTIFS(Set!$G$8:$G$87,$B34,Set!$B$8:$B$87,BX$8),IF($C$7=2027,COUNTIFS(Set!$K$8:$K$87,$B34,Set!$B$8:$B$87,' Dashboard'!BX$8),IF($C$7=2028,COUNTIFS(Set!$O$8:$O$87,$B34,Set!$B$8:$B$87,' Dashboard'!BX$8),IF($C$7=2029, COUNTIFS(Set!$S$8:$S$87,$B34, Set!$B$8:$B$87,' Dashboard'!BX$8),IF($C$7=2030, COUNTIFS(Set!$W$8:$W$87,$B34, Set!$B$8:$B$87,' Dashboard'!BX$8), IF($C$7=2031, COUNTIFS(Set!$AA$8:$AA$87,$B34, Set!$B$8:$B$87,' Dashboard'!BX$8),IF($C$7=2032, COUNTIFS(Set!$AE$8:$AE$87,$B34, Set!$B$8:$B$87,' Dashboard'!BX$8), IF($C$7=2033, COUNTIFS(Set!$AI$8:$AI$87,$B34, Set!$B$8:$B$87,' Dashboard'!BX$8), IF($C$7=2034, COUNTIFS(Set!$AM$8:$AM$87,$B34, Set!$B$8:$B$87,' Dashboard'!BX$8), IF($C$7=2035,COUNTIFS(Set!$AQ$8:$AQ$87,$B34, Set!$B$8:$B$87,' Dashboard'!BX$8),0))))))))))</f>
        <v>0</v>
      </c>
      <c r="BY34" s="131">
        <f>IF($C$7=2026,COUNTIFS(Set!$G$8:$G$87,$B34,Set!$B$8:$B$87,BY$8),IF($C$7=2027,COUNTIFS(Set!$K$8:$K$87,$B34,Set!$B$8:$B$87,' Dashboard'!BY$8),IF($C$7=2028,COUNTIFS(Set!$O$8:$O$87,$B34,Set!$B$8:$B$87,' Dashboard'!BY$8),IF($C$7=2029, COUNTIFS(Set!$S$8:$S$87,$B34, Set!$B$8:$B$87,' Dashboard'!BY$8),IF($C$7=2030, COUNTIFS(Set!$W$8:$W$87,$B34, Set!$B$8:$B$87,' Dashboard'!BY$8), IF($C$7=2031, COUNTIFS(Set!$AA$8:$AA$87,$B34, Set!$B$8:$B$87,' Dashboard'!BY$8),IF($C$7=2032, COUNTIFS(Set!$AE$8:$AE$87,$B34, Set!$B$8:$B$87,' Dashboard'!BY$8), IF($C$7=2033, COUNTIFS(Set!$AI$8:$AI$87,$B34, Set!$B$8:$B$87,' Dashboard'!BY$8), IF($C$7=2034, COUNTIFS(Set!$AM$8:$AM$87,$B34, Set!$B$8:$B$87,' Dashboard'!BY$8), IF($C$7=2035,COUNTIFS(Set!$AQ$8:$AQ$87,$B34, Set!$B$8:$B$87,' Dashboard'!BY$8),0))))))))))</f>
        <v>0</v>
      </c>
      <c r="BZ34" s="131">
        <f>IF($C$7=2026,COUNTIFS(Set!$G$8:$G$87,$B34,Set!$B$8:$B$87,BZ$8),IF($C$7=2027,COUNTIFS(Set!$K$8:$K$87,$B34,Set!$B$8:$B$87,' Dashboard'!BZ$8),IF($C$7=2028,COUNTIFS(Set!$O$8:$O$87,$B34,Set!$B$8:$B$87,' Dashboard'!BZ$8),IF($C$7=2029, COUNTIFS(Set!$S$8:$S$87,$B34, Set!$B$8:$B$87,' Dashboard'!BZ$8),IF($C$7=2030, COUNTIFS(Set!$W$8:$W$87,$B34, Set!$B$8:$B$87,' Dashboard'!BZ$8), IF($C$7=2031, COUNTIFS(Set!$AA$8:$AA$87,$B34, Set!$B$8:$B$87,' Dashboard'!BZ$8),IF($C$7=2032, COUNTIFS(Set!$AE$8:$AE$87,$B34, Set!$B$8:$B$87,' Dashboard'!BZ$8), IF($C$7=2033, COUNTIFS(Set!$AI$8:$AI$87,$B34, Set!$B$8:$B$87,' Dashboard'!BZ$8), IF($C$7=2034, COUNTIFS(Set!$AM$8:$AM$87,$B34, Set!$B$8:$B$87,' Dashboard'!BZ$8), IF($C$7=2035,COUNTIFS(Set!$AQ$8:$AQ$87,$B34, Set!$B$8:$B$87,' Dashboard'!BZ$8),0))))))))))</f>
        <v>0</v>
      </c>
      <c r="CA34" s="131">
        <f>IF($C$7=2026,COUNTIFS(Set!$G$8:$G$87,$B34,Set!$B$8:$B$87,CA$8),IF($C$7=2027,COUNTIFS(Set!$K$8:$K$87,$B34,Set!$B$8:$B$87,' Dashboard'!CA$8),IF($C$7=2028,COUNTIFS(Set!$O$8:$O$87,$B34,Set!$B$8:$B$87,' Dashboard'!CA$8),IF($C$7=2029, COUNTIFS(Set!$S$8:$S$87,$B34, Set!$B$8:$B$87,' Dashboard'!CA$8),IF($C$7=2030, COUNTIFS(Set!$W$8:$W$87,$B34, Set!$B$8:$B$87,' Dashboard'!CA$8), IF($C$7=2031, COUNTIFS(Set!$AA$8:$AA$87,$B34, Set!$B$8:$B$87,' Dashboard'!CA$8),IF($C$7=2032, COUNTIFS(Set!$AE$8:$AE$87,$B34, Set!$B$8:$B$87,' Dashboard'!CA$8), IF($C$7=2033, COUNTIFS(Set!$AI$8:$AI$87,$B34, Set!$B$8:$B$87,' Dashboard'!CA$8), IF($C$7=2034, COUNTIFS(Set!$AM$8:$AM$87,$B34, Set!$B$8:$B$87,' Dashboard'!CA$8), IF($C$7=2035,COUNTIFS(Set!$AQ$8:$AQ$87,$B34, Set!$B$8:$B$87,' Dashboard'!CA$8),0))))))))))</f>
        <v>0</v>
      </c>
      <c r="CB34" s="131">
        <f>IF($C$7=2026,COUNTIFS(Set!$G$8:$G$87,$B34,Set!$B$8:$B$87,CB$8),IF($C$7=2027,COUNTIFS(Set!$K$8:$K$87,$B34,Set!$B$8:$B$87,' Dashboard'!CB$8),IF($C$7=2028,COUNTIFS(Set!$O$8:$O$87,$B34,Set!$B$8:$B$87,' Dashboard'!CB$8),IF($C$7=2029, COUNTIFS(Set!$S$8:$S$87,$B34, Set!$B$8:$B$87,' Dashboard'!CB$8),IF($C$7=2030, COUNTIFS(Set!$W$8:$W$87,$B34, Set!$B$8:$B$87,' Dashboard'!CB$8), IF($C$7=2031, COUNTIFS(Set!$AA$8:$AA$87,$B34, Set!$B$8:$B$87,' Dashboard'!CB$8),IF($C$7=2032, COUNTIFS(Set!$AE$8:$AE$87,$B34, Set!$B$8:$B$87,' Dashboard'!CB$8), IF($C$7=2033, COUNTIFS(Set!$AI$8:$AI$87,$B34, Set!$B$8:$B$87,' Dashboard'!CB$8), IF($C$7=2034, COUNTIFS(Set!$AM$8:$AM$87,$B34, Set!$B$8:$B$87,' Dashboard'!CB$8), IF($C$7=2035,COUNTIFS(Set!$AQ$8:$AQ$87,$B34, Set!$B$8:$B$87,' Dashboard'!CB$8),0))))))))))</f>
        <v>0</v>
      </c>
      <c r="CC34" s="131">
        <f>IF($C$7=2026,COUNTIFS(Set!$G$8:$G$87,$B34,Set!$B$8:$B$87,CC$8),IF($C$7=2027,COUNTIFS(Set!$K$8:$K$87,$B34,Set!$B$8:$B$87,' Dashboard'!CC$8),IF($C$7=2028,COUNTIFS(Set!$O$8:$O$87,$B34,Set!$B$8:$B$87,' Dashboard'!CC$8),IF($C$7=2029, COUNTIFS(Set!$S$8:$S$87,$B34, Set!$B$8:$B$87,' Dashboard'!CC$8),IF($C$7=2030, COUNTIFS(Set!$W$8:$W$87,$B34, Set!$B$8:$B$87,' Dashboard'!CC$8), IF($C$7=2031, COUNTIFS(Set!$AA$8:$AA$87,$B34, Set!$B$8:$B$87,' Dashboard'!CC$8),IF($C$7=2032, COUNTIFS(Set!$AE$8:$AE$87,$B34, Set!$B$8:$B$87,' Dashboard'!CC$8), IF($C$7=2033, COUNTIFS(Set!$AI$8:$AI$87,$B34, Set!$B$8:$B$87,' Dashboard'!CC$8), IF($C$7=2034, COUNTIFS(Set!$AM$8:$AM$87,$B34, Set!$B$8:$B$87,' Dashboard'!CC$8), IF($C$7=2035,COUNTIFS(Set!$AQ$8:$AQ$87,$B34, Set!$B$8:$B$87,' Dashboard'!CC$8),0))))))))))</f>
        <v>0</v>
      </c>
      <c r="CE34" s="132">
        <f>IF($C$7=2026,COUNTIFS(Set!$G$8:$G$87,B34,Set!$C$8:$C$87,"=6"),IF($C$7=2027,COUNTIFS(Set!$K$8:$K$87,B34,Set!$C$8:$C$87,"=6"), IF($C$7=2028, COUNTIFS(Set!$O$8:$O$87,B34,Set!$C$8:$C$87,"=6"), IF($C$7=2029, COUNTIFS(Set!$S$8:$S$87,B34,Set!$C$8:$C$87,"=6"), IF($C$7=2030, COUNTIFS(Set!$W$8:$W$87,B34,Set!$C$8:$C$87,"=6"), IF($C$7=2031, COUNTIFS(Set!$AA$8:$AA$87,B34,Set!$C$8:$C$87,"=6"), IF($C$7=2032, COUNTIFS(Set!$AE$8:$AE$87,B34,Set!$C$8:$C$87,"=6"), IF($C$7=2033, COUNTIFS(Set!$AI$8:$AI$87,B34,Set!$C$8:$C$87,"=6"), IF($C$7=2034, COUNTIFS(Set!$AM$8:$AM$87,B34,Set!$C$8:$C$87,"=6"), IF($C$7=2035, COUNTIFS(Set!$AQ$8:$AQ$87,B34,Set!$C$8:$C$87,"=6"),0))))))))))</f>
        <v>0</v>
      </c>
      <c r="CF34" s="133">
        <f>IF($C$7=2026,COUNTIFS(Set!$G$8:$G$87,$B34,Set!$B$8:$B$87,CF$8),IF($C$7=2027,COUNTIFS(Set!$K$8:$K$87,$B34,Set!$B$8:$B$87,' Dashboard'!CF$8),IF($C$7=2028,COUNTIFS(Set!$O$8:$O$87,$B34,Set!$B$8:$B$87,' Dashboard'!CF$8),IF($C$7=2029, COUNTIFS(Set!$S$8:$S$87,$B34, Set!$B$8:$B$87,' Dashboard'!CF$8),IF($C$7=2030, COUNTIFS(Set!$W$8:$W$87,$B34, Set!$B$8:$B$87,' Dashboard'!CF$8), IF($C$7=2031, COUNTIFS(Set!$AA$8:$AA$87,$B34, Set!$B$8:$B$87,' Dashboard'!CF$8),IF($C$7=2032, COUNTIFS(Set!$AE$8:$AE$87,$B34, Set!$B$8:$B$87,' Dashboard'!CF$8), IF($C$7=2033, COUNTIFS(Set!$AI$8:$AI$87,$B34, Set!$B$8:$B$87,' Dashboard'!CF$8), IF($C$7=2034, COUNTIFS(Set!$AM$8:$AM$87,$B34, Set!$B$8:$B$87,' Dashboard'!CF$8), IF($C$7=2035,COUNTIFS(Set!$AQ$8:$AQ$87,$B34, Set!$B$8:$B$87,' Dashboard'!CF$8),0))))))))))</f>
        <v>0</v>
      </c>
      <c r="CG34" s="133">
        <f>IF($C$7=2026,COUNTIFS(Set!$G$8:$G$87,$B34,Set!$B$8:$B$87,CG$8),IF($C$7=2027,COUNTIFS(Set!$K$8:$K$87,$B34,Set!$B$8:$B$87,' Dashboard'!CG$8),IF($C$7=2028,COUNTIFS(Set!$O$8:$O$87,$B34,Set!$B$8:$B$87,' Dashboard'!CG$8),IF($C$7=2029, COUNTIFS(Set!$S$8:$S$87,$B34, Set!$B$8:$B$87,' Dashboard'!CG$8),IF($C$7=2030, COUNTIFS(Set!$W$8:$W$87,$B34, Set!$B$8:$B$87,' Dashboard'!CG$8), IF($C$7=2031, COUNTIFS(Set!$AA$8:$AA$87,$B34, Set!$B$8:$B$87,' Dashboard'!CG$8),IF($C$7=2032, COUNTIFS(Set!$AE$8:$AE$87,$B34, Set!$B$8:$B$87,' Dashboard'!CG$8), IF($C$7=2033, COUNTIFS(Set!$AI$8:$AI$87,$B34, Set!$B$8:$B$87,' Dashboard'!CG$8), IF($C$7=2034, COUNTIFS(Set!$AM$8:$AM$87,$B34, Set!$B$8:$B$87,' Dashboard'!CG$8), IF($C$7=2035,COUNTIFS(Set!$AQ$8:$AQ$87,$B34, Set!$B$8:$B$87,' Dashboard'!CG$8),0))))))))))</f>
        <v>0</v>
      </c>
      <c r="CH34" s="133">
        <f>IF($C$7=2026,COUNTIFS(Set!$G$8:$G$87,$B34,Set!$B$8:$B$87,CH$8),IF($C$7=2027,COUNTIFS(Set!$K$8:$K$87,$B34,Set!$B$8:$B$87,' Dashboard'!CH$8),IF($C$7=2028,COUNTIFS(Set!$O$8:$O$87,$B34,Set!$B$8:$B$87,' Dashboard'!CH$8),IF($C$7=2029, COUNTIFS(Set!$S$8:$S$87,$B34, Set!$B$8:$B$87,' Dashboard'!CH$8),IF($C$7=2030, COUNTIFS(Set!$W$8:$W$87,$B34, Set!$B$8:$B$87,' Dashboard'!CH$8), IF($C$7=2031, COUNTIFS(Set!$AA$8:$AA$87,$B34, Set!$B$8:$B$87,' Dashboard'!CH$8),IF($C$7=2032, COUNTIFS(Set!$AE$8:$AE$87,$B34, Set!$B$8:$B$87,' Dashboard'!CH$8), IF($C$7=2033, COUNTIFS(Set!$AI$8:$AI$87,$B34, Set!$B$8:$B$87,' Dashboard'!CH$8), IF($C$7=2034, COUNTIFS(Set!$AM$8:$AM$87,$B34, Set!$B$8:$B$87,' Dashboard'!CH$8), IF($C$7=2035,COUNTIFS(Set!$AQ$8:$AQ$87,$B34, Set!$B$8:$B$87,' Dashboard'!CH$8),0))))))))))</f>
        <v>0</v>
      </c>
      <c r="CI34" s="133">
        <f>IF($C$7=2026,COUNTIFS(Set!$G$8:$G$87,$B34,Set!$B$8:$B$87,CI$8),IF($C$7=2027,COUNTIFS(Set!$K$8:$K$87,$B34,Set!$B$8:$B$87,' Dashboard'!CI$8),IF($C$7=2028,COUNTIFS(Set!$O$8:$O$87,$B34,Set!$B$8:$B$87,' Dashboard'!CI$8),IF($C$7=2029, COUNTIFS(Set!$S$8:$S$87,$B34, Set!$B$8:$B$87,' Dashboard'!CI$8),IF($C$7=2030, COUNTIFS(Set!$W$8:$W$87,$B34, Set!$B$8:$B$87,' Dashboard'!CI$8), IF($C$7=2031, COUNTIFS(Set!$AA$8:$AA$87,$B34, Set!$B$8:$B$87,' Dashboard'!CI$8),IF($C$7=2032, COUNTIFS(Set!$AE$8:$AE$87,$B34, Set!$B$8:$B$87,' Dashboard'!CI$8), IF($C$7=2033, COUNTIFS(Set!$AI$8:$AI$87,$B34, Set!$B$8:$B$87,' Dashboard'!CI$8), IF($C$7=2034, COUNTIFS(Set!$AM$8:$AM$87,$B34, Set!$B$8:$B$87,' Dashboard'!CI$8), IF($C$7=2035,COUNTIFS(Set!$AQ$8:$AQ$87,$B34, Set!$B$8:$B$87,' Dashboard'!CI$8),0))))))))))</f>
        <v>0</v>
      </c>
      <c r="CK34" s="126">
        <f>IF($C$7=2026,COUNTIFS(Set!$G$8:$G$87,B34,Set!$C$8:$C$87,"=7"),IF($C$7=2027,COUNTIFS(Set!$K$8:$K$87,B34,Set!$C$8:$C$87,"=7"), IF($C$7=2028, COUNTIFS(Set!$O$8:$O$87,B34,Set!$C$8:$C$87,"=7"), IF($C$7=2029, COUNTIFS(Set!$S$8:$S$87,B34,Set!$C$8:$C$87,"=7"), IF($C$7=2030, COUNTIFS(Set!$W$8:$W$87,B34,Set!$C$8:$C$87,"=7"), IF($C$7=2031, COUNTIFS(Set!$AA$8:$AA$87,B34,Set!$C$8:$C$87,"=7"), IF($C$7=2032, COUNTIFS(Set!$AE$8:$AE$87,B34,Set!$C$8:$C$87,"=7"), IF($C$7=2033, COUNTIFS(Set!$AI$8:$AI$87,B34,Set!$C$8:$C$87,"=7"), IF($C$7=2034, COUNTIFS(Set!$AM$8:$AM$87,B34,Set!$C$8:$C$87,"=7"), IF($C$7=2035, COUNTIFS(Set!$AQ$8:$AQ$87,B34,Set!$C$8:$C$87,"=7"),0))))))))))</f>
        <v>0</v>
      </c>
      <c r="CL34" s="131">
        <f>IF($C$7=2026,COUNTIFS(Set!$G$8:$G$87,$B34,Set!$B$8:$B$87,CL$8),IF($C$7=2027,COUNTIFS(Set!$K$8:$K$87,$B34,Set!$B$8:$B$87,' Dashboard'!CL$8),IF($C$7=2028,COUNTIFS(Set!$O$8:$O$87,$B34,Set!$B$8:$B$87,' Dashboard'!CL$8),IF($C$7=2029, COUNTIFS(Set!$S$8:$S$87,$B34, Set!$B$8:$B$87,' Dashboard'!CL$8),IF($C$7=2030, COUNTIFS(Set!$W$8:$W$87,$B34, Set!$B$8:$B$87,' Dashboard'!CL$8), IF($C$7=2031, COUNTIFS(Set!$AA$8:$AA$87,$B34, Set!$B$8:$B$87,' Dashboard'!CL$8),IF($C$7=2032, COUNTIFS(Set!$AE$8:$AE$87,$B34, Set!$B$8:$B$87,' Dashboard'!CL$8), IF($C$7=2033, COUNTIFS(Set!$AI$8:$AI$87,$B34, Set!$B$8:$B$87,' Dashboard'!CL$8), IF($C$7=2034, COUNTIFS(Set!$AM$8:$AM$87,$B34, Set!$B$8:$B$87,' Dashboard'!CL$8), IF($C$7=2035,COUNTIFS(Set!$AQ$8:$AQ$87,$B34, Set!$B$8:$B$87,' Dashboard'!CL$8),0))))))))))</f>
        <v>0</v>
      </c>
      <c r="CM34" s="131">
        <f>IF($C$7=2026,COUNTIFS(Set!$G$8:$G$87,$B34,Set!$B$8:$B$87,CM$8),IF($C$7=2027,COUNTIFS(Set!$K$8:$K$87,$B34,Set!$B$8:$B$87,' Dashboard'!CM$8),IF($C$7=2028,COUNTIFS(Set!$O$8:$O$87,$B34,Set!$B$8:$B$87,' Dashboard'!CM$8),IF($C$7=2029, COUNTIFS(Set!$S$8:$S$87,$B34, Set!$B$8:$B$87,' Dashboard'!CM$8),IF($C$7=2030, COUNTIFS(Set!$W$8:$W$87,$B34, Set!$B$8:$B$87,' Dashboard'!CM$8), IF($C$7=2031, COUNTIFS(Set!$AA$8:$AA$87,$B34, Set!$B$8:$B$87,' Dashboard'!CM$8),IF($C$7=2032, COUNTIFS(Set!$AE$8:$AE$87,$B34, Set!$B$8:$B$87,' Dashboard'!CM$8), IF($C$7=2033, COUNTIFS(Set!$AI$8:$AI$87,$B34, Set!$B$8:$B$87,' Dashboard'!CM$8), IF($C$7=2034, COUNTIFS(Set!$AM$8:$AM$87,$B34, Set!$B$8:$B$87,' Dashboard'!CM$8), IF($C$7=2035,COUNTIFS(Set!$AQ$8:$AQ$87,$B34, Set!$B$8:$B$87,' Dashboard'!CM$8),0))))))))))</f>
        <v>0</v>
      </c>
      <c r="CN34" s="131">
        <f>IF($C$7=2026,COUNTIFS(Set!$G$8:$G$87,$B34,Set!$B$8:$B$87,CN$8),IF($C$7=2027,COUNTIFS(Set!$K$8:$K$87,$B34,Set!$B$8:$B$87,' Dashboard'!CN$8),IF($C$7=2028,COUNTIFS(Set!$O$8:$O$87,$B34,Set!$B$8:$B$87,' Dashboard'!CN$8),IF($C$7=2029, COUNTIFS(Set!$S$8:$S$87,$B34, Set!$B$8:$B$87,' Dashboard'!CN$8),IF($C$7=2030, COUNTIFS(Set!$W$8:$W$87,$B34, Set!$B$8:$B$87,' Dashboard'!CN$8), IF($C$7=2031, COUNTIFS(Set!$AA$8:$AA$87,$B34, Set!$B$8:$B$87,' Dashboard'!CN$8),IF($C$7=2032, COUNTIFS(Set!$AE$8:$AE$87,$B34, Set!$B$8:$B$87,' Dashboard'!CN$8), IF($C$7=2033, COUNTIFS(Set!$AI$8:$AI$87,$B34, Set!$B$8:$B$87,' Dashboard'!CN$8), IF($C$7=2034, COUNTIFS(Set!$AM$8:$AM$87,$B34, Set!$B$8:$B$87,' Dashboard'!CN$8), IF($C$7=2035,COUNTIFS(Set!$AQ$8:$AQ$87,$B34, Set!$B$8:$B$87,' Dashboard'!CN$8),0))))))))))</f>
        <v>0</v>
      </c>
      <c r="CO34" s="131">
        <f>IF($C$7=2026,COUNTIFS(Set!$G$8:$G$87,$B34,Set!$B$8:$B$87,CO$8),IF($C$7=2027,COUNTIFS(Set!$K$8:$K$87,$B34,Set!$B$8:$B$87,' Dashboard'!CO$8),IF($C$7=2028,COUNTIFS(Set!$O$8:$O$87,$B34,Set!$B$8:$B$87,' Dashboard'!CO$8),IF($C$7=2029, COUNTIFS(Set!$S$8:$S$87,$B34, Set!$B$8:$B$87,' Dashboard'!CO$8),IF($C$7=2030, COUNTIFS(Set!$W$8:$W$87,$B34, Set!$B$8:$B$87,' Dashboard'!CO$8), IF($C$7=2031, COUNTIFS(Set!$AA$8:$AA$87,$B34, Set!$B$8:$B$87,' Dashboard'!CO$8),IF($C$7=2032, COUNTIFS(Set!$AE$8:$AE$87,$B34, Set!$B$8:$B$87,' Dashboard'!CO$8), IF($C$7=2033, COUNTIFS(Set!$AI$8:$AI$87,$B34, Set!$B$8:$B$87,' Dashboard'!CO$8), IF($C$7=2034, COUNTIFS(Set!$AM$8:$AM$87,$B34, Set!$B$8:$B$87,' Dashboard'!CO$8), IF($C$7=2035,COUNTIFS(Set!$AQ$8:$AQ$87,$B34, Set!$B$8:$B$87,' Dashboard'!CO$8),0))))))))))</f>
        <v>0</v>
      </c>
      <c r="CP34" s="131">
        <f>IF($C$7=2026,COUNTIFS(Set!$G$8:$G$87,$B34,Set!$B$8:$B$87,CP$8),IF($C$7=2027,COUNTIFS(Set!$K$8:$K$87,$B34,Set!$B$8:$B$87,' Dashboard'!CP$8),IF($C$7=2028,COUNTIFS(Set!$O$8:$O$87,$B34,Set!$B$8:$B$87,' Dashboard'!CP$8),IF($C$7=2029, COUNTIFS(Set!$S$8:$S$87,$B34, Set!$B$8:$B$87,' Dashboard'!CP$8),IF($C$7=2030, COUNTIFS(Set!$W$8:$W$87,$B34, Set!$B$8:$B$87,' Dashboard'!CP$8), IF($C$7=2031, COUNTIFS(Set!$AA$8:$AA$87,$B34, Set!$B$8:$B$87,' Dashboard'!CP$8),IF($C$7=2032, COUNTIFS(Set!$AE$8:$AE$87,$B34, Set!$B$8:$B$87,' Dashboard'!CP$8), IF($C$7=2033, COUNTIFS(Set!$AI$8:$AI$87,$B34, Set!$B$8:$B$87,' Dashboard'!CP$8), IF($C$7=2034, COUNTIFS(Set!$AM$8:$AM$87,$B34, Set!$B$8:$B$87,' Dashboard'!CP$8), IF($C$7=2035,COUNTIFS(Set!$AQ$8:$AQ$87,$B34, Set!$B$8:$B$87,' Dashboard'!CP$8),0))))))))))</f>
        <v>0</v>
      </c>
      <c r="CR34" s="132">
        <f>IF($C$7=2026,COUNTIFS(Set!$G$8:$G$87,B34,Set!$C$8:$C$87,"=8"),IF($C$7=2027,COUNTIFS(Set!$K$8:$K$87,B34,Set!$C$8:$C$87,"=8"), IF($C$7=2028, COUNTIFS(Set!$O$8:$O$87,B34,Set!$C$8:$C$87,"=8"), IF($C$7=2029, COUNTIFS(Set!$S$8:$S$87,B34,Set!$C$8:$C$87,"=8"), IF($C$7=2030, COUNTIFS(Set!$W$8:$W$87,B34,Set!$C$8:$C$87,"=8"), IF($C$7=2031, COUNTIFS(Set!$AA$8:$AA$87,B34,Set!$C$8:$C$87,"=8"), IF($C$7=2032, COUNTIFS(Set!$AE$8:$AE$87,B34,Set!$C$8:$C$87,"=8"), IF($C$7=2033, COUNTIFS(Set!$AI$8:$AI$87,B34,Set!$C$8:$C$87,"=8"), IF($C$7=2034, COUNTIFS(Set!$AM$8:$AM$87,B34,Set!$C$8:$C$87,"=8"), IF($C$7=2035, COUNTIFS(Set!$AQ$8:$AQ$87,B34,Set!$C$8:$C$87,"=8"),0))))))))))</f>
        <v>0</v>
      </c>
      <c r="CS34" s="133">
        <f>IF($C$7=2026,COUNTIFS(Set!$G$8:$G$87,$B34,Set!$B$8:$B$87,CS$8),IF($C$7=2027,COUNTIFS(Set!$K$8:$K$87,$B34,Set!$B$8:$B$87,' Dashboard'!CS$8),IF($C$7=2028,COUNTIFS(Set!$O$8:$O$87,$B34,Set!$B$8:$B$87,' Dashboard'!CS$8),IF($C$7=2029, COUNTIFS(Set!$S$8:$S$87,$B34, Set!$B$8:$B$87,' Dashboard'!CS$8),IF($C$7=2030, COUNTIFS(Set!$W$8:$W$87,$B34, Set!$B$8:$B$87,' Dashboard'!CS$8), IF($C$7=2031, COUNTIFS(Set!$AA$8:$AA$87,$B34, Set!$B$8:$B$87,' Dashboard'!CS$8),IF($C$7=2032, COUNTIFS(Set!$AE$8:$AE$87,$B34, Set!$B$8:$B$87,' Dashboard'!CS$8), IF($C$7=2033, COUNTIFS(Set!$AI$8:$AI$87,$B34, Set!$B$8:$B$87,' Dashboard'!CS$8), IF($C$7=2034, COUNTIFS(Set!$AM$8:$AM$87,$B34, Set!$B$8:$B$87,' Dashboard'!CS$8), IF($C$7=2035,COUNTIFS(Set!$AQ$8:$AQ$87,$B34, Set!$B$8:$B$87,' Dashboard'!CS$8),0))))))))))</f>
        <v>0</v>
      </c>
      <c r="CT34" s="133">
        <f>IF($C$7=2026,COUNTIFS(Set!$G$8:$G$87,$B34,Set!$B$8:$B$87,CT$8),IF($C$7=2027,COUNTIFS(Set!$K$8:$K$87,$B34,Set!$B$8:$B$87,' Dashboard'!CT$8),IF($C$7=2028,COUNTIFS(Set!$O$8:$O$87,$B34,Set!$B$8:$B$87,' Dashboard'!CT$8),IF($C$7=2029, COUNTIFS(Set!$S$8:$S$87,$B34, Set!$B$8:$B$87,' Dashboard'!CT$8),IF($C$7=2030, COUNTIFS(Set!$W$8:$W$87,$B34, Set!$B$8:$B$87,' Dashboard'!CT$8), IF($C$7=2031, COUNTIFS(Set!$AA$8:$AA$87,$B34, Set!$B$8:$B$87,' Dashboard'!CT$8),IF($C$7=2032, COUNTIFS(Set!$AE$8:$AE$87,$B34, Set!$B$8:$B$87,' Dashboard'!CT$8), IF($C$7=2033, COUNTIFS(Set!$AI$8:$AI$87,$B34, Set!$B$8:$B$87,' Dashboard'!CT$8), IF($C$7=2034, COUNTIFS(Set!$AM$8:$AM$87,$B34, Set!$B$8:$B$87,' Dashboard'!CT$8), IF($C$7=2035,COUNTIFS(Set!$AQ$8:$AQ$87,$B34, Set!$B$8:$B$87,' Dashboard'!CT$8),0))))))))))</f>
        <v>0</v>
      </c>
      <c r="CU34" s="133">
        <f>IF($C$7=2026,COUNTIFS(Set!$G$8:$G$87,$B34,Set!$B$8:$B$87,CU$8),IF($C$7=2027,COUNTIFS(Set!$K$8:$K$87,$B34,Set!$B$8:$B$87,' Dashboard'!CU$8),IF($C$7=2028,COUNTIFS(Set!$O$8:$O$87,$B34,Set!$B$8:$B$87,' Dashboard'!CU$8),IF($C$7=2029, COUNTIFS(Set!$S$8:$S$87,$B34, Set!$B$8:$B$87,' Dashboard'!CU$8),IF($C$7=2030, COUNTIFS(Set!$W$8:$W$87,$B34, Set!$B$8:$B$87,' Dashboard'!CU$8), IF($C$7=2031, COUNTIFS(Set!$AA$8:$AA$87,$B34, Set!$B$8:$B$87,' Dashboard'!CU$8),IF($C$7=2032, COUNTIFS(Set!$AE$8:$AE$87,$B34, Set!$B$8:$B$87,' Dashboard'!CU$8), IF($C$7=2033, COUNTIFS(Set!$AI$8:$AI$87,$B34, Set!$B$8:$B$87,' Dashboard'!CU$8), IF($C$7=2034, COUNTIFS(Set!$AM$8:$AM$87,$B34, Set!$B$8:$B$87,' Dashboard'!CU$8), IF($C$7=2035,COUNTIFS(Set!$AQ$8:$AQ$87,$B34, Set!$B$8:$B$87,' Dashboard'!CU$8),0))))))))))</f>
        <v>0</v>
      </c>
      <c r="CW34" s="126">
        <f>IF($C$7=2026,COUNTIFS(Set!$G$8:$G$87,B34,Set!$C$8:$C$87,"=9"),IF($C$7=2027,COUNTIFS(Set!$K$8:$K$87,B34,Set!$C$8:$C$87,"=9"), IF($C$7=2028, COUNTIFS(Set!$O$8:$O$87,B34,Set!$C$8:$C$87,"=9"), IF($C$7=2029, COUNTIFS(Set!$S$8:$S$87,B34,Set!$C$8:$C$87,"=9"), IF($C$7=2030, COUNTIFS(Set!$W$8:$W$87,B34,Set!$C$8:$C$87,"=9"), IF($C$7=2031, COUNTIFS(Set!$AA$8:$AA$87,B34,Set!$C$8:$C$87,"=9"), IF($C$7=2032, COUNTIFS(Set!$AE$8:$AE$87,B34,Set!$C$8:$C$87,"=9"), IF($C$7=2033, COUNTIFS(Set!$AI$8:$AI$87,B34,Set!$C$8:$C$87,"=9"), IF($C$7=2034, COUNTIFS(Set!$AM$8:$AM$87,B34,Set!$C$8:$C$87,"=9"), IF($C$7=2035, COUNTIFS(Set!$AQ$8:$AQ$87,B34,Set!$C$8:$C$87,"=9"),0))))))))))</f>
        <v>0</v>
      </c>
      <c r="CX34" s="131">
        <f>IF($C$7=2026,COUNTIFS(Set!$G$8:$G$87,$B34,Set!$B$8:$B$87,CX$8),IF($C$7=2027,COUNTIFS(Set!$K$8:$K$87,$B34,Set!$B$8:$B$87,' Dashboard'!CX$8),IF($C$7=2028,COUNTIFS(Set!$O$8:$O$87,$B34,Set!$B$8:$B$87,' Dashboard'!CX$8),IF($C$7=2029, COUNTIFS(Set!$S$8:$S$87,$B34, Set!$B$8:$B$87,' Dashboard'!CX$8),IF($C$7=2030, COUNTIFS(Set!$W$8:$W$87,$B34, Set!$B$8:$B$87,' Dashboard'!CX$8), IF($C$7=2031, COUNTIFS(Set!$AA$8:$AA$87,$B34, Set!$B$8:$B$87,' Dashboard'!CX$8),IF($C$7=2032, COUNTIFS(Set!$AE$8:$AE$87,$B34, Set!$B$8:$B$87,' Dashboard'!CX$8), IF($C$7=2033, COUNTIFS(Set!$AI$8:$AI$87,$B34, Set!$B$8:$B$87,' Dashboard'!CX$8), IF($C$7=2034, COUNTIFS(Set!$AM$8:$AM$87,$B34, Set!$B$8:$B$87,' Dashboard'!CX$8), IF($C$7=2035,COUNTIFS(Set!$AQ$8:$AQ$87,$B34, Set!$B$8:$B$87,' Dashboard'!CX$8),0))))))))))</f>
        <v>0</v>
      </c>
    </row>
    <row r="35" spans="2:102" ht="12.75" customHeight="1" x14ac:dyDescent="0.25">
      <c r="B35" s="118" t="str">
        <f>'Hilfstabellen &amp; Legenden'!E12</f>
        <v>Fachbereich 5</v>
      </c>
      <c r="C35" s="141">
        <f t="shared" si="24"/>
        <v>0</v>
      </c>
      <c r="D35" s="142">
        <f t="shared" si="25"/>
        <v>0</v>
      </c>
      <c r="F35" s="126">
        <f>IF($C$7=2026,COUNTIFS(Set!$G$8:$G$87,B35,Set!$C$8:$C$87,"=1"),IF($C$7=2027,COUNTIFS(Set!$K$8:$K$87,B35,Set!$C$8:$C$87,"=1"), IF($C$7=2028, COUNTIFS(Set!$O$8:$O$87,B35,Set!$C$8:$C$87,"=1"), IF($C$7=2029, COUNTIFS(Set!$S$8:$S$87,B35,Set!$C$8:$C$87,"=1"), IF($C$7=2030, COUNTIFS(Set!$W$8:$W$87,B35,Set!$C$8:$C$87,"=1"), IF($C$7=2031, COUNTIFS(Set!$AA$8:$AA$87,B35,Set!$C$8:$C$87,"=1"), IF($C$7=2032, COUNTIFS(Set!$AE$8:$AE$87,B35,Set!$C$8:$C$87,"=1"), IF($C$7=2033, COUNTIFS(Set!$AI$8:$AI$87,B35,Set!$C$8:$C$87,"=1"), IF($C$7=2034, COUNTIFS(Set!$AM$8:$AM$87,B35,Set!$C$8:$C$87,"=1"), IF($C$7=2035, COUNTIFS(Set!$AQ$8:$AQ$87,B35,Set!$C$8:$C$87,"=1"),0))))))))))</f>
        <v>0</v>
      </c>
      <c r="G35" s="127">
        <f>IF($C$7=2026,COUNTIFS(Set!$G$8:$G$87,$B35,Set!$B$8:$B$87,G$8),IF($C$7=2027,COUNTIFS(Set!$K$8:$K$87,$B35,Set!$B$8:$B$87,' Dashboard'!G$8),IF($C$7=2028,COUNTIFS(Set!$O$8:$O$87,$B35,Set!$B$8:$B$87,' Dashboard'!G$8),IF($C$7=2029, COUNTIFS(Set!$S$8:$S$87,$B35, Set!$B$8:$B$87,' Dashboard'!G$8),IF($C$7=2030, COUNTIFS(Set!$W$8:$W$87,$B35, Set!$B$8:$B$87,' Dashboard'!G$8), IF($C$7=2031, COUNTIFS(Set!$AA$8:$AA$87,$B35, Set!$B$8:$B$87,' Dashboard'!G$8),IF($C$7=2032, COUNTIFS(Set!$AE$8:$AE$87,$B35, Set!$B$8:$B$87,' Dashboard'!G$8), IF($C$7=2033, COUNTIFS(Set!$AI$8:$AI$87,$B35, Set!$B$8:$B$87,' Dashboard'!G$8), IF($C$7=2034, COUNTIFS(Set!$AM$8:$AM$87,$B35, Set!$B$8:$B$87,' Dashboard'!G$8), IF($C$7=2035,COUNTIFS(Set!$AQ$8:$AQ$87,$B35, Set!$B$8:$B$87,' Dashboard'!G$8),0))))))))))</f>
        <v>0</v>
      </c>
      <c r="H35" s="127">
        <f>IF($C$7=2026,COUNTIFS(Set!$G$8:$G$87,$B35,Set!$B$8:$B$87,H$8),IF($C$7=2027,COUNTIFS(Set!$K$8:$K$87,$B35,Set!$B$8:$B$87,' Dashboard'!H$8),IF($C$7=2028,COUNTIFS(Set!$O$8:$O$87,$B35,Set!$B$8:$B$87,' Dashboard'!H$8),IF($C$7=2029, COUNTIFS(Set!$S$8:$S$87,$B35, Set!$B$8:$B$87,' Dashboard'!H$8),IF($C$7=2030, COUNTIFS(Set!$W$8:$W$87,$B35, Set!$B$8:$B$87,' Dashboard'!H$8), IF($C$7=2031, COUNTIFS(Set!$AA$8:$AA$87,$B35, Set!$B$8:$B$87,' Dashboard'!H$8),IF($C$7=2032, COUNTIFS(Set!$AE$8:$AE$87,$B35, Set!$B$8:$B$87,' Dashboard'!H$8), IF($C$7=2033, COUNTIFS(Set!$AI$8:$AI$87,$B35, Set!$B$8:$B$87,' Dashboard'!H$8), IF($C$7=2034, COUNTIFS(Set!$AM$8:$AM$87,$B35, Set!$B$8:$B$87,' Dashboard'!H$8), IF($C$7=2035,COUNTIFS(Set!$AQ$8:$AQ$87,$B35, Set!$B$8:$B$87,' Dashboard'!H$8),0))))))))))</f>
        <v>0</v>
      </c>
      <c r="I35" s="127">
        <f>IF($C$7=2026,COUNTIFS(Set!$G$8:$G$87,$B35,Set!$B$8:$B$87,I$8),IF($C$7=2027,COUNTIFS(Set!$K$8:$K$87,$B35,Set!$B$8:$B$87,' Dashboard'!I$8),IF($C$7=2028,COUNTIFS(Set!$O$8:$O$87,$B35,Set!$B$8:$B$87,' Dashboard'!I$8),IF($C$7=2029, COUNTIFS(Set!$S$8:$S$87,$B35, Set!$B$8:$B$87,' Dashboard'!I$8),IF($C$7=2030, COUNTIFS(Set!$W$8:$W$87,$B35, Set!$B$8:$B$87,' Dashboard'!I$8), IF($C$7=2031, COUNTIFS(Set!$AA$8:$AA$87,$B35, Set!$B$8:$B$87,' Dashboard'!I$8),IF($C$7=2032, COUNTIFS(Set!$AE$8:$AE$87,$B35, Set!$B$8:$B$87,' Dashboard'!I$8), IF($C$7=2033, COUNTIFS(Set!$AI$8:$AI$87,$B35, Set!$B$8:$B$87,' Dashboard'!I$8), IF($C$7=2034, COUNTIFS(Set!$AM$8:$AM$87,$B35, Set!$B$8:$B$87,' Dashboard'!I$8), IF($C$7=2035,COUNTIFS(Set!$AQ$8:$AQ$87,$B35, Set!$B$8:$B$87,' Dashboard'!I$8),0))))))))))</f>
        <v>0</v>
      </c>
      <c r="J35" s="127">
        <f>IF($C$7=2026,COUNTIFS(Set!$G$8:$G$87,$B35,Set!$B$8:$B$87,J$8),IF($C$7=2027,COUNTIFS(Set!$K$8:$K$87,$B35,Set!$B$8:$B$87,' Dashboard'!J$8),IF($C$7=2028,COUNTIFS(Set!$O$8:$O$87,$B35,Set!$B$8:$B$87,' Dashboard'!J$8),IF($C$7=2029, COUNTIFS(Set!$S$8:$S$87,$B35, Set!$B$8:$B$87,' Dashboard'!J$8),IF($C$7=2030, COUNTIFS(Set!$W$8:$W$87,$B35, Set!$B$8:$B$87,' Dashboard'!J$8), IF($C$7=2031, COUNTIFS(Set!$AA$8:$AA$87,$B35, Set!$B$8:$B$87,' Dashboard'!J$8),IF($C$7=2032, COUNTIFS(Set!$AE$8:$AE$87,$B35, Set!$B$8:$B$87,' Dashboard'!J$8), IF($C$7=2033, COUNTIFS(Set!$AI$8:$AI$87,$B35, Set!$B$8:$B$87,' Dashboard'!J$8), IF($C$7=2034, COUNTIFS(Set!$AM$8:$AM$87,$B35, Set!$B$8:$B$87,' Dashboard'!J$8), IF($C$7=2035,COUNTIFS(Set!$AQ$8:$AQ$87,$B35, Set!$B$8:$B$87,' Dashboard'!J$8),0))))))))))</f>
        <v>0</v>
      </c>
      <c r="K35" s="108"/>
      <c r="L35" s="129">
        <f>IF($C$7=2026,COUNTIFS(Set!$G$8:$G$87,B35,Set!$C$8:$C$87,"=2"),IF($C$7=2027,COUNTIFS(Set!$K$8:$K$87,B35,Set!$C$8:$C$87,"=2"), IF($C$7=2028, COUNTIFS(Set!$O$8:$O$87,B35,Set!$C$8:$C$87,"=2"), IF($C$7=2029, COUNTIFS(Set!$S$8:$S$87,B35,Set!$C$8:$C$87,"=2"), IF($C$7=2030, COUNTIFS(Set!$W$8:$W$87,B35,Set!$C$8:$C$87,"=2"), IF($C$7=2031, COUNTIFS(Set!$AA$8:$AA$87,B35,Set!$C$8:$C$87,"=2"), IF($C$7=2032, COUNTIFS(Set!$AE$8:$AE$87,B35,Set!$C$8:$C$87,"=2"), IF($C$7=2033, COUNTIFS(Set!$AI$8:$AI$87,B35,Set!$C$8:$C$87,"=2"), IF($C$7=2034, COUNTIFS(Set!$AM$8:$AM$87,B35,Set!$C$8:$C$87,"=2"), IF($C$7=2035, COUNTIFS(Set!$AQ$8:$AQ$87,B35,Set!$C$8:$C$87,"=2"),0))))))))))</f>
        <v>0</v>
      </c>
      <c r="M35" s="130">
        <f>IF($C$7=2026,COUNTIFS(Set!$G$8:$G$87,$B35,Set!$B$8:$B$87,M$8),IF($C$7=2027,COUNTIFS(Set!$K$8:$K$87,$B35,Set!$B$8:$B$87,' Dashboard'!M$8),IF($C$7=2028,COUNTIFS(Set!$O$8:$O$87,$B35,Set!$B$8:$B$87,' Dashboard'!M$8),IF($C$7=2029, COUNTIFS(Set!$S$8:$S$87,$B35, Set!$B$8:$B$87,' Dashboard'!M$8),IF($C$7=2030, COUNTIFS(Set!$W$8:$W$87,$B35, Set!$B$8:$B$87,' Dashboard'!M$8), IF($C$7=2031, COUNTIFS(Set!$AA$8:$AA$87,$B35, Set!$B$8:$B$87,' Dashboard'!M$8),IF($C$7=2032, COUNTIFS(Set!$AE$8:$AE$87,$B35, Set!$B$8:$B$87,' Dashboard'!M$8), IF($C$7=2033, COUNTIFS(Set!$AI$8:$AI$87,$B35, Set!$B$8:$B$87,' Dashboard'!M$8), IF($C$7=2034, COUNTIFS(Set!$AM$8:$AM$87,$B35, Set!$B$8:$B$87,' Dashboard'!M$8), IF($C$7=2035,COUNTIFS(Set!$AQ$8:$AQ$87,$B35, Set!$B$8:$B$87,' Dashboard'!M$8),0))))))))))</f>
        <v>0</v>
      </c>
      <c r="N35" s="130">
        <f>IF($C$7=2026,COUNTIFS(Set!$G$8:$G$87,$B35,Set!$B$8:$B$87,N$8),IF($C$7=2027,COUNTIFS(Set!$K$8:$K$87,$B35,Set!$B$8:$B$87,' Dashboard'!N$8),IF($C$7=2028,COUNTIFS(Set!$O$8:$O$87,$B35,Set!$B$8:$B$87,' Dashboard'!N$8),IF($C$7=2029, COUNTIFS(Set!$S$8:$S$87,$B35, Set!$B$8:$B$87,' Dashboard'!N$8),IF($C$7=2030, COUNTIFS(Set!$W$8:$W$87,$B35, Set!$B$8:$B$87,' Dashboard'!N$8), IF($C$7=2031, COUNTIFS(Set!$AA$8:$AA$87,$B35, Set!$B$8:$B$87,' Dashboard'!N$8),IF($C$7=2032, COUNTIFS(Set!$AE$8:$AE$87,$B35, Set!$B$8:$B$87,' Dashboard'!N$8), IF($C$7=2033, COUNTIFS(Set!$AI$8:$AI$87,$B35, Set!$B$8:$B$87,' Dashboard'!N$8), IF($C$7=2034, COUNTIFS(Set!$AM$8:$AM$87,$B35, Set!$B$8:$B$87,' Dashboard'!N$8), IF($C$7=2035,COUNTIFS(Set!$AQ$8:$AQ$87,$B35, Set!$B$8:$B$87,' Dashboard'!N$8),0))))))))))</f>
        <v>0</v>
      </c>
      <c r="O35" s="130">
        <f>IF($C$7=2026,COUNTIFS(Set!$G$8:$G$87,$B35,Set!$B$8:$B$87,O$8),IF($C$7=2027,COUNTIFS(Set!$K$8:$K$87,$B35,Set!$B$8:$B$87,' Dashboard'!O$8),IF($C$7=2028,COUNTIFS(Set!$O$8:$O$87,$B35,Set!$B$8:$B$87,' Dashboard'!O$8),IF($C$7=2029, COUNTIFS(Set!$S$8:$S$87,$B35, Set!$B$8:$B$87,' Dashboard'!O$8),IF($C$7=2030, COUNTIFS(Set!$W$8:$W$87,$B35, Set!$B$8:$B$87,' Dashboard'!O$8), IF($C$7=2031, COUNTIFS(Set!$AA$8:$AA$87,$B35, Set!$B$8:$B$87,' Dashboard'!O$8),IF($C$7=2032, COUNTIFS(Set!$AE$8:$AE$87,$B35, Set!$B$8:$B$87,' Dashboard'!O$8), IF($C$7=2033, COUNTIFS(Set!$AI$8:$AI$87,$B35, Set!$B$8:$B$87,' Dashboard'!O$8), IF($C$7=2034, COUNTIFS(Set!$AM$8:$AM$87,$B35, Set!$B$8:$B$87,' Dashboard'!O$8), IF($C$7=2035,COUNTIFS(Set!$AQ$8:$AQ$87,$B35, Set!$B$8:$B$87,' Dashboard'!O$8),0))))))))))</f>
        <v>0</v>
      </c>
      <c r="P35" s="130">
        <f>IF($C$7=2026,COUNTIFS(Set!$G$8:$G$87,$B35,Set!$B$8:$B$87,P$8),IF($C$7=2027,COUNTIFS(Set!$K$8:$K$87,$B35,Set!$B$8:$B$87,' Dashboard'!P$8),IF($C$7=2028,COUNTIFS(Set!$O$8:$O$87,$B35,Set!$B$8:$B$87,' Dashboard'!P$8),IF($C$7=2029, COUNTIFS(Set!$S$8:$S$87,$B35, Set!$B$8:$B$87,' Dashboard'!P$8),IF($C$7=2030, COUNTIFS(Set!$W$8:$W$87,$B35, Set!$B$8:$B$87,' Dashboard'!P$8), IF($C$7=2031, COUNTIFS(Set!$AA$8:$AA$87,$B35, Set!$B$8:$B$87,' Dashboard'!P$8),IF($C$7=2032, COUNTIFS(Set!$AE$8:$AE$87,$B35, Set!$B$8:$B$87,' Dashboard'!P$8), IF($C$7=2033, COUNTIFS(Set!$AI$8:$AI$87,$B35, Set!$B$8:$B$87,' Dashboard'!P$8), IF($C$7=2034, COUNTIFS(Set!$AM$8:$AM$87,$B35, Set!$B$8:$B$87,' Dashboard'!P$8), IF($C$7=2035,COUNTIFS(Set!$AQ$8:$AQ$87,$B35, Set!$B$8:$B$87,' Dashboard'!P$8),0))))))))))</f>
        <v>0</v>
      </c>
      <c r="Q35" s="130">
        <f>IF($C$7=2026,COUNTIFS(Set!$G$8:$G$87,$B35,Set!$B$8:$B$87,Q$8),IF($C$7=2027,COUNTIFS(Set!$K$8:$K$87,$B35,Set!$B$8:$B$87,' Dashboard'!Q$8),IF($C$7=2028,COUNTIFS(Set!$O$8:$O$87,$B35,Set!$B$8:$B$87,' Dashboard'!Q$8),IF($C$7=2029, COUNTIFS(Set!$S$8:$S$87,$B35, Set!$B$8:$B$87,' Dashboard'!Q$8),IF($C$7=2030, COUNTIFS(Set!$W$8:$W$87,$B35, Set!$B$8:$B$87,' Dashboard'!Q$8), IF($C$7=2031, COUNTIFS(Set!$AA$8:$AA$87,$B35, Set!$B$8:$B$87,' Dashboard'!Q$8),IF($C$7=2032, COUNTIFS(Set!$AE$8:$AE$87,$B35, Set!$B$8:$B$87,' Dashboard'!Q$8), IF($C$7=2033, COUNTIFS(Set!$AI$8:$AI$87,$B35, Set!$B$8:$B$87,' Dashboard'!Q$8), IF($C$7=2034, COUNTIFS(Set!$AM$8:$AM$87,$B35, Set!$B$8:$B$87,' Dashboard'!Q$8), IF($C$7=2035,COUNTIFS(Set!$AQ$8:$AQ$87,$B35, Set!$B$8:$B$87,' Dashboard'!Q$8),0))))))))))</f>
        <v>0</v>
      </c>
      <c r="R35" s="130">
        <f>IF($C$7=2026,COUNTIFS(Set!$G$8:$G$87,$B35,Set!$B$8:$B$87,R$8),IF($C$7=2027,COUNTIFS(Set!$K$8:$K$87,$B35,Set!$B$8:$B$87,' Dashboard'!R$8),IF($C$7=2028,COUNTIFS(Set!$O$8:$O$87,$B35,Set!$B$8:$B$87,' Dashboard'!R$8),IF($C$7=2029, COUNTIFS(Set!$S$8:$S$87,$B35, Set!$B$8:$B$87,' Dashboard'!R$8),IF($C$7=2030, COUNTIFS(Set!$W$8:$W$87,$B35, Set!$B$8:$B$87,' Dashboard'!R$8), IF($C$7=2031, COUNTIFS(Set!$AA$8:$AA$87,$B35, Set!$B$8:$B$87,' Dashboard'!R$8),IF($C$7=2032, COUNTIFS(Set!$AE$8:$AE$87,$B35, Set!$B$8:$B$87,' Dashboard'!R$8), IF($C$7=2033, COUNTIFS(Set!$AI$8:$AI$87,$B35, Set!$B$8:$B$87,' Dashboard'!R$8), IF($C$7=2034, COUNTIFS(Set!$AM$8:$AM$87,$B35, Set!$B$8:$B$87,' Dashboard'!R$8), IF($C$7=2035,COUNTIFS(Set!$AQ$8:$AQ$87,$B35, Set!$B$8:$B$87,' Dashboard'!R$8),0))))))))))</f>
        <v>0</v>
      </c>
      <c r="S35" s="130">
        <f>IF($C$7=2026,COUNTIFS(Set!$G$8:$G$87,$B35,Set!$B$8:$B$87,S$8),IF($C$7=2027,COUNTIFS(Set!$K$8:$K$87,$B35,Set!$B$8:$B$87,' Dashboard'!S$8),IF($C$7=2028,COUNTIFS(Set!$O$8:$O$87,$B35,Set!$B$8:$B$87,' Dashboard'!S$8),IF($C$7=2029, COUNTIFS(Set!$S$8:$S$87,$B35, Set!$B$8:$B$87,' Dashboard'!S$8),IF($C$7=2030, COUNTIFS(Set!$W$8:$W$87,$B35, Set!$B$8:$B$87,' Dashboard'!S$8), IF($C$7=2031, COUNTIFS(Set!$AA$8:$AA$87,$B35, Set!$B$8:$B$87,' Dashboard'!S$8),IF($C$7=2032, COUNTIFS(Set!$AE$8:$AE$87,$B35, Set!$B$8:$B$87,' Dashboard'!S$8), IF($C$7=2033, COUNTIFS(Set!$AI$8:$AI$87,$B35, Set!$B$8:$B$87,' Dashboard'!S$8), IF($C$7=2034, COUNTIFS(Set!$AM$8:$AM$87,$B35, Set!$B$8:$B$87,' Dashboard'!S$8), IF($C$7=2035,COUNTIFS(Set!$AQ$8:$AQ$87,$B35, Set!$B$8:$B$87,' Dashboard'!S$8),0))))))))))</f>
        <v>0</v>
      </c>
      <c r="T35" s="130">
        <f>IF($C$7=2026,COUNTIFS(Set!$G$8:$G$87,$B35,Set!$B$8:$B$87,T$8),IF($C$7=2027,COUNTIFS(Set!$K$8:$K$87,$B35,Set!$B$8:$B$87,' Dashboard'!T$8),IF($C$7=2028,COUNTIFS(Set!$O$8:$O$87,$B35,Set!$B$8:$B$87,' Dashboard'!T$8),IF($C$7=2029, COUNTIFS(Set!$S$8:$S$87,$B35, Set!$B$8:$B$87,' Dashboard'!T$8),IF($C$7=2030, COUNTIFS(Set!$W$8:$W$87,$B35, Set!$B$8:$B$87,' Dashboard'!T$8), IF($C$7=2031, COUNTIFS(Set!$AA$8:$AA$87,$B35, Set!$B$8:$B$87,' Dashboard'!T$8),IF($C$7=2032, COUNTIFS(Set!$AE$8:$AE$87,$B35, Set!$B$8:$B$87,' Dashboard'!T$8), IF($C$7=2033, COUNTIFS(Set!$AI$8:$AI$87,$B35, Set!$B$8:$B$87,' Dashboard'!T$8), IF($C$7=2034, COUNTIFS(Set!$AM$8:$AM$87,$B35, Set!$B$8:$B$87,' Dashboard'!T$8), IF($C$7=2035,COUNTIFS(Set!$AQ$8:$AQ$87,$B35, Set!$B$8:$B$87,' Dashboard'!T$8),0))))))))))</f>
        <v>0</v>
      </c>
      <c r="U35" s="130">
        <f>IF($C$7=2026,COUNTIFS(Set!$G$8:$G$87,$B35,Set!$B$8:$B$87,U$8),IF($C$7=2027,COUNTIFS(Set!$K$8:$K$87,$B35,Set!$B$8:$B$87,' Dashboard'!U$8),IF($C$7=2028,COUNTIFS(Set!$O$8:$O$87,$B35,Set!$B$8:$B$87,' Dashboard'!U$8),IF($C$7=2029, COUNTIFS(Set!$S$8:$S$87,$B35, Set!$B$8:$B$87,' Dashboard'!U$8),IF($C$7=2030, COUNTIFS(Set!$W$8:$W$87,$B35, Set!$B$8:$B$87,' Dashboard'!U$8), IF($C$7=2031, COUNTIFS(Set!$AA$8:$AA$87,$B35, Set!$B$8:$B$87,' Dashboard'!U$8),IF($C$7=2032, COUNTIFS(Set!$AE$8:$AE$87,$B35, Set!$B$8:$B$87,' Dashboard'!U$8), IF($C$7=2033, COUNTIFS(Set!$AI$8:$AI$87,$B35, Set!$B$8:$B$87,' Dashboard'!U$8), IF($C$7=2034, COUNTIFS(Set!$AM$8:$AM$87,$B35, Set!$B$8:$B$87,' Dashboard'!U$8), IF($C$7=2035,COUNTIFS(Set!$AQ$8:$AQ$87,$B35, Set!$B$8:$B$87,' Dashboard'!U$8),0))))))))))</f>
        <v>0</v>
      </c>
      <c r="V35" s="130">
        <f>IF($C$7=2026,COUNTIFS(Set!$G$8:$G$87,$B35,Set!$B$8:$B$87,V$8),IF($C$7=2027,COUNTIFS(Set!$K$8:$K$87,$B35,Set!$B$8:$B$87,' Dashboard'!V$8),IF($C$7=2028,COUNTIFS(Set!$O$8:$O$87,$B35,Set!$B$8:$B$87,' Dashboard'!V$8),IF($C$7=2029, COUNTIFS(Set!$S$8:$S$87,$B35, Set!$B$8:$B$87,' Dashboard'!V$8),IF($C$7=2030, COUNTIFS(Set!$W$8:$W$87,$B35, Set!$B$8:$B$87,' Dashboard'!V$8), IF($C$7=2031, COUNTIFS(Set!$AA$8:$AA$87,$B35, Set!$B$8:$B$87,' Dashboard'!V$8),IF($C$7=2032, COUNTIFS(Set!$AE$8:$AE$87,$B35, Set!$B$8:$B$87,' Dashboard'!V$8), IF($C$7=2033, COUNTIFS(Set!$AI$8:$AI$87,$B35, Set!$B$8:$B$87,' Dashboard'!V$8), IF($C$7=2034, COUNTIFS(Set!$AM$8:$AM$87,$B35, Set!$B$8:$B$87,' Dashboard'!V$8), IF($C$7=2035,COUNTIFS(Set!$AQ$8:$AQ$87,$B35, Set!$B$8:$B$87,' Dashboard'!V$8),0))))))))))</f>
        <v>0</v>
      </c>
      <c r="W35" s="130">
        <f>IF($C$7=2026,COUNTIFS(Set!$G$8:$G$87,$B35,Set!$B$8:$B$87,W$8),IF($C$7=2027,COUNTIFS(Set!$K$8:$K$87,$B35,Set!$B$8:$B$87,' Dashboard'!W$8),IF($C$7=2028,COUNTIFS(Set!$O$8:$O$87,$B35,Set!$B$8:$B$87,' Dashboard'!W$8),IF($C$7=2029, COUNTIFS(Set!$S$8:$S$87,$B35, Set!$B$8:$B$87,' Dashboard'!W$8),IF($C$7=2030, COUNTIFS(Set!$W$8:$W$87,$B35, Set!$B$8:$B$87,' Dashboard'!W$8), IF($C$7=2031, COUNTIFS(Set!$AA$8:$AA$87,$B35, Set!$B$8:$B$87,' Dashboard'!W$8),IF($C$7=2032, COUNTIFS(Set!$AE$8:$AE$87,$B35, Set!$B$8:$B$87,' Dashboard'!W$8), IF($C$7=2033, COUNTIFS(Set!$AI$8:$AI$87,$B35, Set!$B$8:$B$87,' Dashboard'!W$8), IF($C$7=2034, COUNTIFS(Set!$AM$8:$AM$87,$B35, Set!$B$8:$B$87,' Dashboard'!W$8), IF($C$7=2035,COUNTIFS(Set!$AQ$8:$AQ$87,$B35, Set!$B$8:$B$87,' Dashboard'!W$8),0))))))))))</f>
        <v>0</v>
      </c>
      <c r="X35" s="130">
        <f>IF($C$7=2026,COUNTIFS(Set!$G$8:$G$87,$B35,Set!$B$8:$B$87,X$8),IF($C$7=2027,COUNTIFS(Set!$K$8:$K$87,$B35,Set!$B$8:$B$87,' Dashboard'!X$8),IF($C$7=2028,COUNTIFS(Set!$O$8:$O$87,$B35,Set!$B$8:$B$87,' Dashboard'!X$8),IF($C$7=2029, COUNTIFS(Set!$S$8:$S$87,$B35, Set!$B$8:$B$87,' Dashboard'!X$8),IF($C$7=2030, COUNTIFS(Set!$W$8:$W$87,$B35, Set!$B$8:$B$87,' Dashboard'!X$8), IF($C$7=2031, COUNTIFS(Set!$AA$8:$AA$87,$B35, Set!$B$8:$B$87,' Dashboard'!X$8),IF($C$7=2032, COUNTIFS(Set!$AE$8:$AE$87,$B35, Set!$B$8:$B$87,' Dashboard'!X$8), IF($C$7=2033, COUNTIFS(Set!$AI$8:$AI$87,$B35, Set!$B$8:$B$87,' Dashboard'!X$8), IF($C$7=2034, COUNTIFS(Set!$AM$8:$AM$87,$B35, Set!$B$8:$B$87,' Dashboard'!X$8), IF($C$7=2035,COUNTIFS(Set!$AQ$8:$AQ$87,$B35, Set!$B$8:$B$87,' Dashboard'!X$8),0))))))))))</f>
        <v>0</v>
      </c>
      <c r="Y35" s="130">
        <f>IF($C$7=2026,COUNTIFS(Set!$G$8:$G$87,$B35,Set!$B$8:$B$87,Y$8),IF($C$7=2027,COUNTIFS(Set!$K$8:$K$87,$B35,Set!$B$8:$B$87,' Dashboard'!Y$8),IF($C$7=2028,COUNTIFS(Set!$O$8:$O$87,$B35,Set!$B$8:$B$87,' Dashboard'!Y$8),IF($C$7=2029, COUNTIFS(Set!$S$8:$S$87,$B35, Set!$B$8:$B$87,' Dashboard'!Y$8),IF($C$7=2030, COUNTIFS(Set!$W$8:$W$87,$B35, Set!$B$8:$B$87,' Dashboard'!Y$8), IF($C$7=2031, COUNTIFS(Set!$AA$8:$AA$87,$B35, Set!$B$8:$B$87,' Dashboard'!Y$8),IF($C$7=2032, COUNTIFS(Set!$AE$8:$AE$87,$B35, Set!$B$8:$B$87,' Dashboard'!Y$8), IF($C$7=2033, COUNTIFS(Set!$AI$8:$AI$87,$B35, Set!$B$8:$B$87,' Dashboard'!Y$8), IF($C$7=2034, COUNTIFS(Set!$AM$8:$AM$87,$B35, Set!$B$8:$B$87,' Dashboard'!Y$8), IF($C$7=2035,COUNTIFS(Set!$AQ$8:$AQ$87,$B35, Set!$B$8:$B$87,' Dashboard'!Y$8),0))))))))))</f>
        <v>0</v>
      </c>
      <c r="Z35" s="130">
        <f>IF($C$7=2026,COUNTIFS(Set!$G$8:$G$87,$B35,Set!$B$8:$B$87,Z$8),IF($C$7=2027,COUNTIFS(Set!$K$8:$K$87,$B35,Set!$B$8:$B$87,' Dashboard'!Z$8),IF($C$7=2028,COUNTIFS(Set!$O$8:$O$87,$B35,Set!$B$8:$B$87,' Dashboard'!Z$8),IF($C$7=2029, COUNTIFS(Set!$S$8:$S$87,$B35, Set!$B$8:$B$87,' Dashboard'!Z$8),IF($C$7=2030, COUNTIFS(Set!$W$8:$W$87,$B35, Set!$B$8:$B$87,' Dashboard'!Z$8), IF($C$7=2031, COUNTIFS(Set!$AA$8:$AA$87,$B35, Set!$B$8:$B$87,' Dashboard'!Z$8),IF($C$7=2032, COUNTIFS(Set!$AE$8:$AE$87,$B35, Set!$B$8:$B$87,' Dashboard'!Z$8), IF($C$7=2033, COUNTIFS(Set!$AI$8:$AI$87,$B35, Set!$B$8:$B$87,' Dashboard'!Z$8), IF($C$7=2034, COUNTIFS(Set!$AM$8:$AM$87,$B35, Set!$B$8:$B$87,' Dashboard'!Z$8), IF($C$7=2035,COUNTIFS(Set!$AQ$8:$AQ$87,$B35, Set!$B$8:$B$87,' Dashboard'!Z$8),0))))))))))</f>
        <v>0</v>
      </c>
      <c r="AA35" s="130">
        <f>IF($C$7=2026,COUNTIFS(Set!$G$8:$G$87,$B35,Set!$B$8:$B$87,AA$8),IF($C$7=2027,COUNTIFS(Set!$K$8:$K$87,$B35,Set!$B$8:$B$87,' Dashboard'!AA$8),IF($C$7=2028,COUNTIFS(Set!$O$8:$O$87,$B35,Set!$B$8:$B$87,' Dashboard'!AA$8),IF($C$7=2029, COUNTIFS(Set!$S$8:$S$87,$B35, Set!$B$8:$B$87,' Dashboard'!AA$8),IF($C$7=2030, COUNTIFS(Set!$W$8:$W$87,$B35, Set!$B$8:$B$87,' Dashboard'!AA$8), IF($C$7=2031, COUNTIFS(Set!$AA$8:$AA$87,$B35, Set!$B$8:$B$87,' Dashboard'!AA$8),IF($C$7=2032, COUNTIFS(Set!$AE$8:$AE$87,$B35, Set!$B$8:$B$87,' Dashboard'!AA$8), IF($C$7=2033, COUNTIFS(Set!$AI$8:$AI$87,$B35, Set!$B$8:$B$87,' Dashboard'!AA$8), IF($C$7=2034, COUNTIFS(Set!$AM$8:$AM$87,$B35, Set!$B$8:$B$87,' Dashboard'!AA$8), IF($C$7=2035,COUNTIFS(Set!$AQ$8:$AQ$87,$B35, Set!$B$8:$B$87,' Dashboard'!AA$8),0))))))))))</f>
        <v>0</v>
      </c>
      <c r="AB35" s="130">
        <f>IF($C$7=2026,COUNTIFS(Set!$G$8:$G$87,$B35,Set!$B$8:$B$87,AB$8),IF($C$7=2027,COUNTIFS(Set!$K$8:$K$87,$B35,Set!$B$8:$B$87,' Dashboard'!AB$8),IF($C$7=2028,COUNTIFS(Set!$O$8:$O$87,$B35,Set!$B$8:$B$87,' Dashboard'!AB$8),IF($C$7=2029, COUNTIFS(Set!$S$8:$S$87,$B35, Set!$B$8:$B$87,' Dashboard'!AB$8),IF($C$7=2030, COUNTIFS(Set!$W$8:$W$87,$B35, Set!$B$8:$B$87,' Dashboard'!AB$8), IF($C$7=2031, COUNTIFS(Set!$AA$8:$AA$87,$B35, Set!$B$8:$B$87,' Dashboard'!AB$8),IF($C$7=2032, COUNTIFS(Set!$AE$8:$AE$87,$B35, Set!$B$8:$B$87,' Dashboard'!AB$8), IF($C$7=2033, COUNTIFS(Set!$AI$8:$AI$87,$B35, Set!$B$8:$B$87,' Dashboard'!AB$8), IF($C$7=2034, COUNTIFS(Set!$AM$8:$AM$87,$B35, Set!$B$8:$B$87,' Dashboard'!AB$8), IF($C$7=2035,COUNTIFS(Set!$AQ$8:$AQ$87,$B35, Set!$B$8:$B$87,' Dashboard'!AB$8),0))))))))))</f>
        <v>0</v>
      </c>
      <c r="AC35" s="130">
        <f>IF($C$7=2026,COUNTIFS(Set!$G$8:$G$87,$B35,Set!$B$8:$B$87,AC$8),IF($C$7=2027,COUNTIFS(Set!$K$8:$K$87,$B35,Set!$B$8:$B$87,' Dashboard'!AC$8),IF($C$7=2028,COUNTIFS(Set!$O$8:$O$87,$B35,Set!$B$8:$B$87,' Dashboard'!AC$8),IF($C$7=2029, COUNTIFS(Set!$S$8:$S$87,$B35, Set!$B$8:$B$87,' Dashboard'!AC$8),IF($C$7=2030, COUNTIFS(Set!$W$8:$W$87,$B35, Set!$B$8:$B$87,' Dashboard'!AC$8), IF($C$7=2031, COUNTIFS(Set!$AA$8:$AA$87,$B35, Set!$B$8:$B$87,' Dashboard'!AC$8),IF($C$7=2032, COUNTIFS(Set!$AE$8:$AE$87,$B35, Set!$B$8:$B$87,' Dashboard'!AC$8), IF($C$7=2033, COUNTIFS(Set!$AI$8:$AI$87,$B35, Set!$B$8:$B$87,' Dashboard'!AC$8), IF($C$7=2034, COUNTIFS(Set!$AM$8:$AM$87,$B35, Set!$B$8:$B$87,' Dashboard'!AC$8), IF($C$7=2035,COUNTIFS(Set!$AQ$8:$AQ$87,$B35, Set!$B$8:$B$87,' Dashboard'!AC$8),0))))))))))</f>
        <v>0</v>
      </c>
      <c r="AD35" s="130">
        <f>IF($C$7=2026,COUNTIFS(Set!$G$8:$G$87,$B35,Set!$B$8:$B$87,AD$8),IF($C$7=2027,COUNTIFS(Set!$K$8:$K$87,$B35,Set!$B$8:$B$87,' Dashboard'!AD$8),IF($C$7=2028,COUNTIFS(Set!$O$8:$O$87,$B35,Set!$B$8:$B$87,' Dashboard'!AD$8),IF($C$7=2029, COUNTIFS(Set!$S$8:$S$87,$B35, Set!$B$8:$B$87,' Dashboard'!AD$8),IF($C$7=2030, COUNTIFS(Set!$W$8:$W$87,$B35, Set!$B$8:$B$87,' Dashboard'!AD$8), IF($C$7=2031, COUNTIFS(Set!$AA$8:$AA$87,$B35, Set!$B$8:$B$87,' Dashboard'!AD$8),IF($C$7=2032, COUNTIFS(Set!$AE$8:$AE$87,$B35, Set!$B$8:$B$87,' Dashboard'!AD$8), IF($C$7=2033, COUNTIFS(Set!$AI$8:$AI$87,$B35, Set!$B$8:$B$87,' Dashboard'!AD$8), IF($C$7=2034, COUNTIFS(Set!$AM$8:$AM$87,$B35, Set!$B$8:$B$87,' Dashboard'!AD$8), IF($C$7=2035,COUNTIFS(Set!$AQ$8:$AQ$87,$B35, Set!$B$8:$B$87,' Dashboard'!AD$8),0))))))))))</f>
        <v>0</v>
      </c>
      <c r="AE35" s="108"/>
      <c r="AF35" s="126">
        <f>IF($C$7=2026,COUNTIFS(Set!$G$8:$G$87,B35,Set!$C$8:$C$87,"=3"),IF($C$7=2027,COUNTIFS(Set!$K$8:$K$87,B35,Set!$C$8:$C$87,"=3"), IF($C$7=2028, COUNTIFS(Set!$O$8:$O$87,B35,Set!$C$8:$C$87,"=3"), IF($C$7=2029, COUNTIFS(Set!$S$8:$S$87,B35,Set!$C$8:$C$87,"=3"), IF($C$7=2030, COUNTIFS(Set!$W$8:$W$87,B35,Set!$C$8:$C$87,"=3"), IF($C$7=2031, COUNTIFS(Set!$AA$8:$AA$87,B35,Set!$C$8:$C$87,"=3"), IF($C$7=2032, COUNTIFS(Set!$AE$8:$AE$87,B35,Set!$C$8:$C$87,"=3"), IF($C$7=2033, COUNTIFS(Set!$AI$8:$AI$87,B35,Set!$C$8:$C$87,"=3"), IF($C$7=2034, COUNTIFS(Set!$AM$8:$AM$87,B35,Set!$C$8:$C$87,"=3"), IF($C$7=2035, COUNTIFS(Set!$AQ$8:$AQ$87,B35,Set!$C$8:$C$87,"=3"),0))))))))))</f>
        <v>0</v>
      </c>
      <c r="AG35" s="131">
        <f>IF($C$7=2026,COUNTIFS(Set!$G$8:$G$87,$B35,Set!$B$8:$B$87,AG$8),IF($C$7=2027,COUNTIFS(Set!$K$8:$K$87,$B35,Set!$B$8:$B$87,' Dashboard'!AG$8),IF($C$7=2028,COUNTIFS(Set!$O$8:$O$87,$B35,Set!$B$8:$B$87,' Dashboard'!AG$8),IF($C$7=2029, COUNTIFS(Set!$S$8:$S$87,$B35, Set!$B$8:$B$87,' Dashboard'!AG$8),IF($C$7=2030, COUNTIFS(Set!$W$8:$W$87,$B35, Set!$B$8:$B$87,' Dashboard'!AG$8), IF($C$7=2031, COUNTIFS(Set!$AA$8:$AA$87,$B35, Set!$B$8:$B$87,' Dashboard'!AG$8),IF($C$7=2032, COUNTIFS(Set!$AE$8:$AE$87,$B35, Set!$B$8:$B$87,' Dashboard'!AG$8), IF($C$7=2033, COUNTIFS(Set!$AI$8:$AI$87,$B35, Set!$B$8:$B$87,' Dashboard'!AG$8), IF($C$7=2034, COUNTIFS(Set!$AM$8:$AM$87,$B35, Set!$B$8:$B$87,' Dashboard'!AG$8), IF($C$7=2035,COUNTIFS(Set!$AQ$8:$AQ$87,$B35, Set!$B$8:$B$87,' Dashboard'!AG$8),0))))))))))</f>
        <v>0</v>
      </c>
      <c r="AH35" s="131">
        <f>IF($C$7=2026,COUNTIFS(Set!$G$8:$G$87,$B35,Set!$B$8:$B$87,AH$8),IF($C$7=2027,COUNTIFS(Set!$K$8:$K$87,$B35,Set!$B$8:$B$87,' Dashboard'!AH$8),IF($C$7=2028,COUNTIFS(Set!$O$8:$O$87,$B35,Set!$B$8:$B$87,' Dashboard'!AH$8),IF($C$7=2029, COUNTIFS(Set!$S$8:$S$87,$B35, Set!$B$8:$B$87,' Dashboard'!AH$8),IF($C$7=2030, COUNTIFS(Set!$W$8:$W$87,$B35, Set!$B$8:$B$87,' Dashboard'!AH$8), IF($C$7=2031, COUNTIFS(Set!$AA$8:$AA$87,$B35, Set!$B$8:$B$87,' Dashboard'!AH$8),IF($C$7=2032, COUNTIFS(Set!$AE$8:$AE$87,$B35, Set!$B$8:$B$87,' Dashboard'!AH$8), IF($C$7=2033, COUNTIFS(Set!$AI$8:$AI$87,$B35, Set!$B$8:$B$87,' Dashboard'!AH$8), IF($C$7=2034, COUNTIFS(Set!$AM$8:$AM$87,$B35, Set!$B$8:$B$87,' Dashboard'!AH$8), IF($C$7=2035,COUNTIFS(Set!$AQ$8:$AQ$87,$B35, Set!$B$8:$B$87,' Dashboard'!AH$8),0))))))))))</f>
        <v>0</v>
      </c>
      <c r="AI35" s="131">
        <f>IF($C$7=2026,COUNTIFS(Set!$G$8:$G$87,$B35,Set!$B$8:$B$87,AI$8),IF($C$7=2027,COUNTIFS(Set!$K$8:$K$87,$B35,Set!$B$8:$B$87,' Dashboard'!AI$8),IF($C$7=2028,COUNTIFS(Set!$O$8:$O$87,$B35,Set!$B$8:$B$87,' Dashboard'!AI$8),IF($C$7=2029, COUNTIFS(Set!$S$8:$S$87,$B35, Set!$B$8:$B$87,' Dashboard'!AI$8),IF($C$7=2030, COUNTIFS(Set!$W$8:$W$87,$B35, Set!$B$8:$B$87,' Dashboard'!AI$8), IF($C$7=2031, COUNTIFS(Set!$AA$8:$AA$87,$B35, Set!$B$8:$B$87,' Dashboard'!AI$8),IF($C$7=2032, COUNTIFS(Set!$AE$8:$AE$87,$B35, Set!$B$8:$B$87,' Dashboard'!AI$8), IF($C$7=2033, COUNTIFS(Set!$AI$8:$AI$87,$B35, Set!$B$8:$B$87,' Dashboard'!AI$8), IF($C$7=2034, COUNTIFS(Set!$AM$8:$AM$87,$B35, Set!$B$8:$B$87,' Dashboard'!AI$8), IF($C$7=2035,COUNTIFS(Set!$AQ$8:$AQ$87,$B35, Set!$B$8:$B$87,' Dashboard'!AI$8),0))))))))))</f>
        <v>0</v>
      </c>
      <c r="AJ35" s="131">
        <f>IF($C$7=2026,COUNTIFS(Set!$G$8:$G$87,$B35,Set!$B$8:$B$87,AJ$8),IF($C$7=2027,COUNTIFS(Set!$K$8:$K$87,$B35,Set!$B$8:$B$87,' Dashboard'!AJ$8),IF($C$7=2028,COUNTIFS(Set!$O$8:$O$87,$B35,Set!$B$8:$B$87,' Dashboard'!AJ$8),IF($C$7=2029, COUNTIFS(Set!$S$8:$S$87,$B35, Set!$B$8:$B$87,' Dashboard'!AJ$8),IF($C$7=2030, COUNTIFS(Set!$W$8:$W$87,$B35, Set!$B$8:$B$87,' Dashboard'!AJ$8), IF($C$7=2031, COUNTIFS(Set!$AA$8:$AA$87,$B35, Set!$B$8:$B$87,' Dashboard'!AJ$8),IF($C$7=2032, COUNTIFS(Set!$AE$8:$AE$87,$B35, Set!$B$8:$B$87,' Dashboard'!AJ$8), IF($C$7=2033, COUNTIFS(Set!$AI$8:$AI$87,$B35, Set!$B$8:$B$87,' Dashboard'!AJ$8), IF($C$7=2034, COUNTIFS(Set!$AM$8:$AM$87,$B35, Set!$B$8:$B$87,' Dashboard'!AJ$8), IF($C$7=2035,COUNTIFS(Set!$AQ$8:$AQ$87,$B35, Set!$B$8:$B$87,' Dashboard'!AJ$8),0))))))))))</f>
        <v>0</v>
      </c>
      <c r="AK35" s="131">
        <f>IF($C$7=2026,COUNTIFS(Set!$G$8:$G$87,$B35,Set!$B$8:$B$87,AK$8),IF($C$7=2027,COUNTIFS(Set!$K$8:$K$87,$B35,Set!$B$8:$B$87,' Dashboard'!AK$8),IF($C$7=2028,COUNTIFS(Set!$O$8:$O$87,$B35,Set!$B$8:$B$87,' Dashboard'!AK$8),IF($C$7=2029, COUNTIFS(Set!$S$8:$S$87,$B35, Set!$B$8:$B$87,' Dashboard'!AK$8),IF($C$7=2030, COUNTIFS(Set!$W$8:$W$87,$B35, Set!$B$8:$B$87,' Dashboard'!AK$8), IF($C$7=2031, COUNTIFS(Set!$AA$8:$AA$87,$B35, Set!$B$8:$B$87,' Dashboard'!AK$8),IF($C$7=2032, COUNTIFS(Set!$AE$8:$AE$87,$B35, Set!$B$8:$B$87,' Dashboard'!AK$8), IF($C$7=2033, COUNTIFS(Set!$AI$8:$AI$87,$B35, Set!$B$8:$B$87,' Dashboard'!AK$8), IF($C$7=2034, COUNTIFS(Set!$AM$8:$AM$87,$B35, Set!$B$8:$B$87,' Dashboard'!AK$8), IF($C$7=2035,COUNTIFS(Set!$AQ$8:$AQ$87,$B35, Set!$B$8:$B$87,' Dashboard'!AK$8),0))))))))))</f>
        <v>0</v>
      </c>
      <c r="AL35" s="131">
        <f>IF($C$7=2026,COUNTIFS(Set!$G$8:$G$87,$B35,Set!$B$8:$B$87,AL$8),IF($C$7=2027,COUNTIFS(Set!$K$8:$K$87,$B35,Set!$B$8:$B$87,' Dashboard'!AL$8),IF($C$7=2028,COUNTIFS(Set!$O$8:$O$87,$B35,Set!$B$8:$B$87,' Dashboard'!AL$8),IF($C$7=2029, COUNTIFS(Set!$S$8:$S$87,$B35, Set!$B$8:$B$87,' Dashboard'!AL$8),IF($C$7=2030, COUNTIFS(Set!$W$8:$W$87,$B35, Set!$B$8:$B$87,' Dashboard'!AL$8), IF($C$7=2031, COUNTIFS(Set!$AA$8:$AA$87,$B35, Set!$B$8:$B$87,' Dashboard'!AL$8),IF($C$7=2032, COUNTIFS(Set!$AE$8:$AE$87,$B35, Set!$B$8:$B$87,' Dashboard'!AL$8), IF($C$7=2033, COUNTIFS(Set!$AI$8:$AI$87,$B35, Set!$B$8:$B$87,' Dashboard'!AL$8), IF($C$7=2034, COUNTIFS(Set!$AM$8:$AM$87,$B35, Set!$B$8:$B$87,' Dashboard'!AL$8), IF($C$7=2035,COUNTIFS(Set!$AQ$8:$AQ$87,$B35, Set!$B$8:$B$87,' Dashboard'!AL$8),0))))))))))</f>
        <v>0</v>
      </c>
      <c r="AM35" s="131">
        <f>IF($C$7=2026,COUNTIFS(Set!$G$8:$G$87,$B35,Set!$B$8:$B$87,AM$8),IF($C$7=2027,COUNTIFS(Set!$K$8:$K$87,$B35,Set!$B$8:$B$87,' Dashboard'!AM$8),IF($C$7=2028,COUNTIFS(Set!$O$8:$O$87,$B35,Set!$B$8:$B$87,' Dashboard'!AM$8),IF($C$7=2029, COUNTIFS(Set!$S$8:$S$87,$B35, Set!$B$8:$B$87,' Dashboard'!AM$8),IF($C$7=2030, COUNTIFS(Set!$W$8:$W$87,$B35, Set!$B$8:$B$87,' Dashboard'!AM$8), IF($C$7=2031, COUNTIFS(Set!$AA$8:$AA$87,$B35, Set!$B$8:$B$87,' Dashboard'!AM$8),IF($C$7=2032, COUNTIFS(Set!$AE$8:$AE$87,$B35, Set!$B$8:$B$87,' Dashboard'!AM$8), IF($C$7=2033, COUNTIFS(Set!$AI$8:$AI$87,$B35, Set!$B$8:$B$87,' Dashboard'!AM$8), IF($C$7=2034, COUNTIFS(Set!$AM$8:$AM$87,$B35, Set!$B$8:$B$87,' Dashboard'!AM$8), IF($C$7=2035,COUNTIFS(Set!$AQ$8:$AQ$87,$B35, Set!$B$8:$B$87,' Dashboard'!AM$8),0))))))))))</f>
        <v>0</v>
      </c>
      <c r="AN35" s="131">
        <f>IF($C$7=2026,COUNTIFS(Set!$G$8:$G$87,$B35,Set!$B$8:$B$87,AN$8),IF($C$7=2027,COUNTIFS(Set!$K$8:$K$87,$B35,Set!$B$8:$B$87,' Dashboard'!AN$8),IF($C$7=2028,COUNTIFS(Set!$O$8:$O$87,$B35,Set!$B$8:$B$87,' Dashboard'!AN$8),IF($C$7=2029, COUNTIFS(Set!$S$8:$S$87,$B35, Set!$B$8:$B$87,' Dashboard'!AN$8),IF($C$7=2030, COUNTIFS(Set!$W$8:$W$87,$B35, Set!$B$8:$B$87,' Dashboard'!AN$8), IF($C$7=2031, COUNTIFS(Set!$AA$8:$AA$87,$B35, Set!$B$8:$B$87,' Dashboard'!AN$8),IF($C$7=2032, COUNTIFS(Set!$AE$8:$AE$87,$B35, Set!$B$8:$B$87,' Dashboard'!AN$8), IF($C$7=2033, COUNTIFS(Set!$AI$8:$AI$87,$B35, Set!$B$8:$B$87,' Dashboard'!AN$8), IF($C$7=2034, COUNTIFS(Set!$AM$8:$AM$87,$B35, Set!$B$8:$B$87,' Dashboard'!AN$8), IF($C$7=2035,COUNTIFS(Set!$AQ$8:$AQ$87,$B35, Set!$B$8:$B$87,' Dashboard'!AN$8),0))))))))))</f>
        <v>0</v>
      </c>
      <c r="AO35" s="131">
        <f>IF($C$7=2026,COUNTIFS(Set!$G$8:$G$87,$B35,Set!$B$8:$B$87,AO$8),IF($C$7=2027,COUNTIFS(Set!$K$8:$K$87,$B35,Set!$B$8:$B$87,' Dashboard'!AO$8),IF($C$7=2028,COUNTIFS(Set!$O$8:$O$87,$B35,Set!$B$8:$B$87,' Dashboard'!AO$8),IF($C$7=2029, COUNTIFS(Set!$S$8:$S$87,$B35, Set!$B$8:$B$87,' Dashboard'!AO$8),IF($C$7=2030, COUNTIFS(Set!$W$8:$W$87,$B35, Set!$B$8:$B$87,' Dashboard'!AO$8), IF($C$7=2031, COUNTIFS(Set!$AA$8:$AA$87,$B35, Set!$B$8:$B$87,' Dashboard'!AO$8),IF($C$7=2032, COUNTIFS(Set!$AE$8:$AE$87,$B35, Set!$B$8:$B$87,' Dashboard'!AO$8), IF($C$7=2033, COUNTIFS(Set!$AI$8:$AI$87,$B35, Set!$B$8:$B$87,' Dashboard'!AO$8), IF($C$7=2034, COUNTIFS(Set!$AM$8:$AM$87,$B35, Set!$B$8:$B$87,' Dashboard'!AO$8), IF($C$7=2035,COUNTIFS(Set!$AQ$8:$AQ$87,$B35, Set!$B$8:$B$87,' Dashboard'!AO$8),0))))))))))</f>
        <v>0</v>
      </c>
      <c r="AP35" s="131">
        <f>IF($C$7=2026,COUNTIFS(Set!$G$8:$G$87,$B35,Set!$B$8:$B$87,AP$8),IF($C$7=2027,COUNTIFS(Set!$K$8:$K$87,$B35,Set!$B$8:$B$87,' Dashboard'!AP$8),IF($C$7=2028,COUNTIFS(Set!$O$8:$O$87,$B35,Set!$B$8:$B$87,' Dashboard'!AP$8),IF($C$7=2029, COUNTIFS(Set!$S$8:$S$87,$B35, Set!$B$8:$B$87,' Dashboard'!AP$8),IF($C$7=2030, COUNTIFS(Set!$W$8:$W$87,$B35, Set!$B$8:$B$87,' Dashboard'!AP$8), IF($C$7=2031, COUNTIFS(Set!$AA$8:$AA$87,$B35, Set!$B$8:$B$87,' Dashboard'!AP$8),IF($C$7=2032, COUNTIFS(Set!$AE$8:$AE$87,$B35, Set!$B$8:$B$87,' Dashboard'!AP$8), IF($C$7=2033, COUNTIFS(Set!$AI$8:$AI$87,$B35, Set!$B$8:$B$87,' Dashboard'!AP$8), IF($C$7=2034, COUNTIFS(Set!$AM$8:$AM$87,$B35, Set!$B$8:$B$87,' Dashboard'!AP$8), IF($C$7=2035,COUNTIFS(Set!$AQ$8:$AQ$87,$B35, Set!$B$8:$B$87,' Dashboard'!AP$8),0))))))))))</f>
        <v>0</v>
      </c>
      <c r="AQ35" s="131">
        <f>IF($C$7=2026,COUNTIFS(Set!$G$8:$G$87,$B35,Set!$B$8:$B$87,AQ$8),IF($C$7=2027,COUNTIFS(Set!$K$8:$K$87,$B35,Set!$B$8:$B$87,' Dashboard'!AQ$8),IF($C$7=2028,COUNTIFS(Set!$O$8:$O$87,$B35,Set!$B$8:$B$87,' Dashboard'!AQ$8),IF($C$7=2029, COUNTIFS(Set!$S$8:$S$87,$B35, Set!$B$8:$B$87,' Dashboard'!AQ$8),IF($C$7=2030, COUNTIFS(Set!$W$8:$W$87,$B35, Set!$B$8:$B$87,' Dashboard'!AQ$8), IF($C$7=2031, COUNTIFS(Set!$AA$8:$AA$87,$B35, Set!$B$8:$B$87,' Dashboard'!AQ$8),IF($C$7=2032, COUNTIFS(Set!$AE$8:$AE$87,$B35, Set!$B$8:$B$87,' Dashboard'!AQ$8), IF($C$7=2033, COUNTIFS(Set!$AI$8:$AI$87,$B35, Set!$B$8:$B$87,' Dashboard'!AQ$8), IF($C$7=2034, COUNTIFS(Set!$AM$8:$AM$87,$B35, Set!$B$8:$B$87,' Dashboard'!AQ$8), IF($C$7=2035,COUNTIFS(Set!$AQ$8:$AQ$87,$B35, Set!$B$8:$B$87,' Dashboard'!AQ$8),0))))))))))</f>
        <v>0</v>
      </c>
      <c r="AR35" s="131">
        <f>IF($C$7=2026,COUNTIFS(Set!$G$8:$G$87,$B35,Set!$B$8:$B$87,AR$8),IF($C$7=2027,COUNTIFS(Set!$K$8:$K$87,$B35,Set!$B$8:$B$87,' Dashboard'!AR$8),IF($C$7=2028,COUNTIFS(Set!$O$8:$O$87,$B35,Set!$B$8:$B$87,' Dashboard'!AR$8),IF($C$7=2029, COUNTIFS(Set!$S$8:$S$87,$B35, Set!$B$8:$B$87,' Dashboard'!AR$8),IF($C$7=2030, COUNTIFS(Set!$W$8:$W$87,$B35, Set!$B$8:$B$87,' Dashboard'!AR$8), IF($C$7=2031, COUNTIFS(Set!$AA$8:$AA$87,$B35, Set!$B$8:$B$87,' Dashboard'!AR$8),IF($C$7=2032, COUNTIFS(Set!$AE$8:$AE$87,$B35, Set!$B$8:$B$87,' Dashboard'!AR$8), IF($C$7=2033, COUNTIFS(Set!$AI$8:$AI$87,$B35, Set!$B$8:$B$87,' Dashboard'!AR$8), IF($C$7=2034, COUNTIFS(Set!$AM$8:$AM$87,$B35, Set!$B$8:$B$87,' Dashboard'!AR$8), IF($C$7=2035,COUNTIFS(Set!$AQ$8:$AQ$87,$B35, Set!$B$8:$B$87,' Dashboard'!AR$8),0))))))))))</f>
        <v>0</v>
      </c>
      <c r="AS35" s="131">
        <f>IF($C$7=2026,COUNTIFS(Set!$G$8:$G$87,$B35,Set!$B$8:$B$87,AS$8),IF($C$7=2027,COUNTIFS(Set!$K$8:$K$87,$B35,Set!$B$8:$B$87,' Dashboard'!AS$8),IF($C$7=2028,COUNTIFS(Set!$O$8:$O$87,$B35,Set!$B$8:$B$87,' Dashboard'!AS$8),IF($C$7=2029, COUNTIFS(Set!$S$8:$S$87,$B35, Set!$B$8:$B$87,' Dashboard'!AS$8),IF($C$7=2030, COUNTIFS(Set!$W$8:$W$87,$B35, Set!$B$8:$B$87,' Dashboard'!AS$8), IF($C$7=2031, COUNTIFS(Set!$AA$8:$AA$87,$B35, Set!$B$8:$B$87,' Dashboard'!AS$8),IF($C$7=2032, COUNTIFS(Set!$AE$8:$AE$87,$B35, Set!$B$8:$B$87,' Dashboard'!AS$8), IF($C$7=2033, COUNTIFS(Set!$AI$8:$AI$87,$B35, Set!$B$8:$B$87,' Dashboard'!AS$8), IF($C$7=2034, COUNTIFS(Set!$AM$8:$AM$87,$B35, Set!$B$8:$B$87,' Dashboard'!AS$8), IF($C$7=2035,COUNTIFS(Set!$AQ$8:$AQ$87,$B35, Set!$B$8:$B$87,' Dashboard'!AS$8),0))))))))))</f>
        <v>0</v>
      </c>
      <c r="AT35" s="131">
        <f>IF($C$7=2026,COUNTIFS(Set!$G$8:$G$87,$B35,Set!$B$8:$B$87,AT$8),IF($C$7=2027,COUNTIFS(Set!$K$8:$K$87,$B35,Set!$B$8:$B$87,' Dashboard'!AT$8),IF($C$7=2028,COUNTIFS(Set!$O$8:$O$87,$B35,Set!$B$8:$B$87,' Dashboard'!AT$8),IF($C$7=2029, COUNTIFS(Set!$S$8:$S$87,$B35, Set!$B$8:$B$87,' Dashboard'!AT$8),IF($C$7=2030, COUNTIFS(Set!$W$8:$W$87,$B35, Set!$B$8:$B$87,' Dashboard'!AT$8), IF($C$7=2031, COUNTIFS(Set!$AA$8:$AA$87,$B35, Set!$B$8:$B$87,' Dashboard'!AT$8),IF($C$7=2032, COUNTIFS(Set!$AE$8:$AE$87,$B35, Set!$B$8:$B$87,' Dashboard'!AT$8), IF($C$7=2033, COUNTIFS(Set!$AI$8:$AI$87,$B35, Set!$B$8:$B$87,' Dashboard'!AT$8), IF($C$7=2034, COUNTIFS(Set!$AM$8:$AM$87,$B35, Set!$B$8:$B$87,' Dashboard'!AT$8), IF($C$7=2035,COUNTIFS(Set!$AQ$8:$AQ$87,$B35, Set!$B$8:$B$87,' Dashboard'!AT$8),0))))))))))</f>
        <v>0</v>
      </c>
      <c r="AU35" s="131">
        <f>IF($C$7=2026,COUNTIFS(Set!$G$8:$G$87,$B35,Set!$B$8:$B$87,AU$8),IF($C$7=2027,COUNTIFS(Set!$K$8:$K$87,$B35,Set!$B$8:$B$87,' Dashboard'!AU$8),IF($C$7=2028,COUNTIFS(Set!$O$8:$O$87,$B35,Set!$B$8:$B$87,' Dashboard'!AU$8),IF($C$7=2029, COUNTIFS(Set!$S$8:$S$87,$B35, Set!$B$8:$B$87,' Dashboard'!AU$8),IF($C$7=2030, COUNTIFS(Set!$W$8:$W$87,$B35, Set!$B$8:$B$87,' Dashboard'!AU$8), IF($C$7=2031, COUNTIFS(Set!$AA$8:$AA$87,$B35, Set!$B$8:$B$87,' Dashboard'!AU$8),IF($C$7=2032, COUNTIFS(Set!$AE$8:$AE$87,$B35, Set!$B$8:$B$87,' Dashboard'!AU$8), IF($C$7=2033, COUNTIFS(Set!$AI$8:$AI$87,$B35, Set!$B$8:$B$87,' Dashboard'!AU$8), IF($C$7=2034, COUNTIFS(Set!$AM$8:$AM$87,$B35, Set!$B$8:$B$87,' Dashboard'!AU$8), IF($C$7=2035,COUNTIFS(Set!$AQ$8:$AQ$87,$B35, Set!$B$8:$B$87,' Dashboard'!AU$8),0))))))))))</f>
        <v>0</v>
      </c>
      <c r="AV35" s="131">
        <f>IF($C$7=2026,COUNTIFS(Set!$G$8:$G$87,$B35,Set!$B$8:$B$87,AV$8),IF($C$7=2027,COUNTIFS(Set!$K$8:$K$87,$B35,Set!$B$8:$B$87,' Dashboard'!AV$8),IF($C$7=2028,COUNTIFS(Set!$O$8:$O$87,$B35,Set!$B$8:$B$87,' Dashboard'!AV$8),IF($C$7=2029, COUNTIFS(Set!$S$8:$S$87,$B35, Set!$B$8:$B$87,' Dashboard'!AV$8),IF($C$7=2030, COUNTIFS(Set!$W$8:$W$87,$B35, Set!$B$8:$B$87,' Dashboard'!AV$8), IF($C$7=2031, COUNTIFS(Set!$AA$8:$AA$87,$B35, Set!$B$8:$B$87,' Dashboard'!AV$8),IF($C$7=2032, COUNTIFS(Set!$AE$8:$AE$87,$B35, Set!$B$8:$B$87,' Dashboard'!AV$8), IF($C$7=2033, COUNTIFS(Set!$AI$8:$AI$87,$B35, Set!$B$8:$B$87,' Dashboard'!AV$8), IF($C$7=2034, COUNTIFS(Set!$AM$8:$AM$87,$B35, Set!$B$8:$B$87,' Dashboard'!AV$8), IF($C$7=2035,COUNTIFS(Set!$AQ$8:$AQ$87,$B35, Set!$B$8:$B$87,' Dashboard'!AV$8),0))))))))))</f>
        <v>0</v>
      </c>
      <c r="AX35" s="132">
        <f>IF($C$7=2026,COUNTIFS(Set!$G$8:$G$87,B35,Set!$C$8:$C$87,"=4"),IF($C$7=2027,COUNTIFS(Set!$K$8:$K$87,B35,Set!$C$8:$C$87,"=4"), IF($C$7=2028, COUNTIFS(Set!$O$8:$O$87,B35,Set!$C$8:$C$87,"=4"), IF($C$7=2029, COUNTIFS(Set!$S$8:$S$87,B35,Set!$C$8:$C$87,"=4"), IF($C$7=2030, COUNTIFS(Set!$W$8:$W$87,B35,Set!$C$8:$C$87,"=4"), IF($C$7=2031, COUNTIFS(Set!$AA$8:$AA$87,B35,Set!$C$8:$C$87,"=4"), IF($C$7=2032, COUNTIFS(Set!$AE$8:$AE$87,B35,Set!$C$8:$C$87,"=4"), IF($C$7=2033, COUNTIFS(Set!$AI$8:$AI$87,B35,Set!$C$8:$C$87,"=4"), IF($C$7=2034, COUNTIFS(Set!$AM$8:$AM$87,B35,Set!$C$8:$C$87,"=4"), IF($C$7=2035, COUNTIFS(Set!$AQ$8:$AQ$87,B35,Set!$C$8:$C$87,"=4"),0))))))))))</f>
        <v>0</v>
      </c>
      <c r="AY35" s="133">
        <f>IF($C$7=2026,COUNTIFS(Set!$G$8:$G$87,$B35,Set!$B$8:$B$87,AY$8),IF($C$7=2027,COUNTIFS(Set!$K$8:$K$87,$B35,Set!$B$8:$B$87,' Dashboard'!AY$8),IF($C$7=2028,COUNTIFS(Set!$O$8:$O$87,$B35,Set!$B$8:$B$87,' Dashboard'!AY$8),IF($C$7=2029, COUNTIFS(Set!$S$8:$S$87,$B35, Set!$B$8:$B$87,' Dashboard'!AY$8),IF($C$7=2030, COUNTIFS(Set!$W$8:$W$87,$B35, Set!$B$8:$B$87,' Dashboard'!AY$8), IF($C$7=2031, COUNTIFS(Set!$AA$8:$AA$87,$B35, Set!$B$8:$B$87,' Dashboard'!AY$8),IF($C$7=2032, COUNTIFS(Set!$AE$8:$AE$87,$B35, Set!$B$8:$B$87,' Dashboard'!AY$8), IF($C$7=2033, COUNTIFS(Set!$AI$8:$AI$87,$B35, Set!$B$8:$B$87,' Dashboard'!AY$8), IF($C$7=2034, COUNTIFS(Set!$AM$8:$AM$87,$B35, Set!$B$8:$B$87,' Dashboard'!AY$8), IF($C$7=2035,COUNTIFS(Set!$AQ$8:$AQ$87,$B35, Set!$B$8:$B$87,' Dashboard'!AY$8),0))))))))))</f>
        <v>0</v>
      </c>
      <c r="AZ35" s="133">
        <f>IF($C$7=2026,COUNTIFS(Set!$G$8:$G$87,$B35,Set!$B$8:$B$87,AZ$8),IF($C$7=2027,COUNTIFS(Set!$K$8:$K$87,$B35,Set!$B$8:$B$87,' Dashboard'!AZ$8),IF($C$7=2028,COUNTIFS(Set!$O$8:$O$87,$B35,Set!$B$8:$B$87,' Dashboard'!AZ$8),IF($C$7=2029, COUNTIFS(Set!$S$8:$S$87,$B35, Set!$B$8:$B$87,' Dashboard'!AZ$8),IF($C$7=2030, COUNTIFS(Set!$W$8:$W$87,$B35, Set!$B$8:$B$87,' Dashboard'!AZ$8), IF($C$7=2031, COUNTIFS(Set!$AA$8:$AA$87,$B35, Set!$B$8:$B$87,' Dashboard'!AZ$8),IF($C$7=2032, COUNTIFS(Set!$AE$8:$AE$87,$B35, Set!$B$8:$B$87,' Dashboard'!AZ$8), IF($C$7=2033, COUNTIFS(Set!$AI$8:$AI$87,$B35, Set!$B$8:$B$87,' Dashboard'!AZ$8), IF($C$7=2034, COUNTIFS(Set!$AM$8:$AM$87,$B35, Set!$B$8:$B$87,' Dashboard'!AZ$8), IF($C$7=2035,COUNTIFS(Set!$AQ$8:$AQ$87,$B35, Set!$B$8:$B$87,' Dashboard'!AZ$8),0))))))))))</f>
        <v>0</v>
      </c>
      <c r="BA35" s="133">
        <f>IF($C$7=2026,COUNTIFS(Set!$G$8:$G$87,$B35,Set!$B$8:$B$87,BA$8),IF($C$7=2027,COUNTIFS(Set!$K$8:$K$87,$B35,Set!$B$8:$B$87,' Dashboard'!BA$8),IF($C$7=2028,COUNTIFS(Set!$O$8:$O$87,$B35,Set!$B$8:$B$87,' Dashboard'!BA$8),IF($C$7=2029, COUNTIFS(Set!$S$8:$S$87,$B35, Set!$B$8:$B$87,' Dashboard'!BA$8),IF($C$7=2030, COUNTIFS(Set!$W$8:$W$87,$B35, Set!$B$8:$B$87,' Dashboard'!BA$8), IF($C$7=2031, COUNTIFS(Set!$AA$8:$AA$87,$B35, Set!$B$8:$B$87,' Dashboard'!BA$8),IF($C$7=2032, COUNTIFS(Set!$AE$8:$AE$87,$B35, Set!$B$8:$B$87,' Dashboard'!BA$8), IF($C$7=2033, COUNTIFS(Set!$AI$8:$AI$87,$B35, Set!$B$8:$B$87,' Dashboard'!BA$8), IF($C$7=2034, COUNTIFS(Set!$AM$8:$AM$87,$B35, Set!$B$8:$B$87,' Dashboard'!BA$8), IF($C$7=2035,COUNTIFS(Set!$AQ$8:$AQ$87,$B35, Set!$B$8:$B$87,' Dashboard'!BA$8),0))))))))))</f>
        <v>0</v>
      </c>
      <c r="BB35" s="133">
        <f>IF($C$7=2026,COUNTIFS(Set!$G$8:$G$87,$B35,Set!$B$8:$B$87,BB$8),IF($C$7=2027,COUNTIFS(Set!$K$8:$K$87,$B35,Set!$B$8:$B$87,' Dashboard'!BB$8),IF($C$7=2028,COUNTIFS(Set!$O$8:$O$87,$B35,Set!$B$8:$B$87,' Dashboard'!BB$8),IF($C$7=2029, COUNTIFS(Set!$S$8:$S$87,$B35, Set!$B$8:$B$87,' Dashboard'!BB$8),IF($C$7=2030, COUNTIFS(Set!$W$8:$W$87,$B35, Set!$B$8:$B$87,' Dashboard'!BB$8), IF($C$7=2031, COUNTIFS(Set!$AA$8:$AA$87,$B35, Set!$B$8:$B$87,' Dashboard'!BB$8),IF($C$7=2032, COUNTIFS(Set!$AE$8:$AE$87,$B35, Set!$B$8:$B$87,' Dashboard'!BB$8), IF($C$7=2033, COUNTIFS(Set!$AI$8:$AI$87,$B35, Set!$B$8:$B$87,' Dashboard'!BB$8), IF($C$7=2034, COUNTIFS(Set!$AM$8:$AM$87,$B35, Set!$B$8:$B$87,' Dashboard'!BB$8), IF($C$7=2035,COUNTIFS(Set!$AQ$8:$AQ$87,$B35, Set!$B$8:$B$87,' Dashboard'!BB$8),0))))))))))</f>
        <v>0</v>
      </c>
      <c r="BC35" s="133">
        <f>IF($C$7=2026,COUNTIFS(Set!$G$8:$G$87,$B35,Set!$B$8:$B$87,BC$8),IF($C$7=2027,COUNTIFS(Set!$K$8:$K$87,$B35,Set!$B$8:$B$87,' Dashboard'!BC$8),IF($C$7=2028,COUNTIFS(Set!$O$8:$O$87,$B35,Set!$B$8:$B$87,' Dashboard'!BC$8),IF($C$7=2029, COUNTIFS(Set!$S$8:$S$87,$B35, Set!$B$8:$B$87,' Dashboard'!BC$8),IF($C$7=2030, COUNTIFS(Set!$W$8:$W$87,$B35, Set!$B$8:$B$87,' Dashboard'!BC$8), IF($C$7=2031, COUNTIFS(Set!$AA$8:$AA$87,$B35, Set!$B$8:$B$87,' Dashboard'!BC$8),IF($C$7=2032, COUNTIFS(Set!$AE$8:$AE$87,$B35, Set!$B$8:$B$87,' Dashboard'!BC$8), IF($C$7=2033, COUNTIFS(Set!$AI$8:$AI$87,$B35, Set!$B$8:$B$87,' Dashboard'!BC$8), IF($C$7=2034, COUNTIFS(Set!$AM$8:$AM$87,$B35, Set!$B$8:$B$87,' Dashboard'!BC$8), IF($C$7=2035,COUNTIFS(Set!$AQ$8:$AQ$87,$B35, Set!$B$8:$B$87,' Dashboard'!BC$8),0))))))))))</f>
        <v>0</v>
      </c>
      <c r="BD35" s="133">
        <f>IF($C$7=2026,COUNTIFS(Set!$G$8:$G$87,$B35,Set!$B$8:$B$87,BD$8),IF($C$7=2027,COUNTIFS(Set!$K$8:$K$87,$B35,Set!$B$8:$B$87,' Dashboard'!BD$8),IF($C$7=2028,COUNTIFS(Set!$O$8:$O$87,$B35,Set!$B$8:$B$87,' Dashboard'!BD$8),IF($C$7=2029, COUNTIFS(Set!$S$8:$S$87,$B35, Set!$B$8:$B$87,' Dashboard'!BD$8),IF($C$7=2030, COUNTIFS(Set!$W$8:$W$87,$B35, Set!$B$8:$B$87,' Dashboard'!BD$8), IF($C$7=2031, COUNTIFS(Set!$AA$8:$AA$87,$B35, Set!$B$8:$B$87,' Dashboard'!BD$8),IF($C$7=2032, COUNTIFS(Set!$AE$8:$AE$87,$B35, Set!$B$8:$B$87,' Dashboard'!BD$8), IF($C$7=2033, COUNTIFS(Set!$AI$8:$AI$87,$B35, Set!$B$8:$B$87,' Dashboard'!BD$8), IF($C$7=2034, COUNTIFS(Set!$AM$8:$AM$87,$B35, Set!$B$8:$B$87,' Dashboard'!BD$8), IF($C$7=2035,COUNTIFS(Set!$AQ$8:$AQ$87,$B35, Set!$B$8:$B$87,' Dashboard'!BD$8),0))))))))))</f>
        <v>0</v>
      </c>
      <c r="BE35" s="133">
        <f>IF($C$7=2026,COUNTIFS(Set!$G$8:$G$87,$B35,Set!$B$8:$B$87,BE$8),IF($C$7=2027,COUNTIFS(Set!$K$8:$K$87,$B35,Set!$B$8:$B$87,' Dashboard'!BE$8),IF($C$7=2028,COUNTIFS(Set!$O$8:$O$87,$B35,Set!$B$8:$B$87,' Dashboard'!BE$8),IF($C$7=2029, COUNTIFS(Set!$S$8:$S$87,$B35, Set!$B$8:$B$87,' Dashboard'!BE$8),IF($C$7=2030, COUNTIFS(Set!$W$8:$W$87,$B35, Set!$B$8:$B$87,' Dashboard'!BE$8), IF($C$7=2031, COUNTIFS(Set!$AA$8:$AA$87,$B35, Set!$B$8:$B$87,' Dashboard'!BE$8),IF($C$7=2032, COUNTIFS(Set!$AE$8:$AE$87,$B35, Set!$B$8:$B$87,' Dashboard'!BE$8), IF($C$7=2033, COUNTIFS(Set!$AI$8:$AI$87,$B35, Set!$B$8:$B$87,' Dashboard'!BE$8), IF($C$7=2034, COUNTIFS(Set!$AM$8:$AM$87,$B35, Set!$B$8:$B$87,' Dashboard'!BE$8), IF($C$7=2035,COUNTIFS(Set!$AQ$8:$AQ$87,$B35, Set!$B$8:$B$87,' Dashboard'!BE$8),0))))))))))</f>
        <v>0</v>
      </c>
      <c r="BF35" s="133">
        <f>IF($C$7=2026,COUNTIFS(Set!$G$8:$G$87,$B35,Set!$B$8:$B$87,BF$8),IF($C$7=2027,COUNTIFS(Set!$K$8:$K$87,$B35,Set!$B$8:$B$87,' Dashboard'!BF$8),IF($C$7=2028,COUNTIFS(Set!$O$8:$O$87,$B35,Set!$B$8:$B$87,' Dashboard'!BF$8),IF($C$7=2029, COUNTIFS(Set!$S$8:$S$87,$B35, Set!$B$8:$B$87,' Dashboard'!BF$8),IF($C$7=2030, COUNTIFS(Set!$W$8:$W$87,$B35, Set!$B$8:$B$87,' Dashboard'!BF$8), IF($C$7=2031, COUNTIFS(Set!$AA$8:$AA$87,$B35, Set!$B$8:$B$87,' Dashboard'!BF$8),IF($C$7=2032, COUNTIFS(Set!$AE$8:$AE$87,$B35, Set!$B$8:$B$87,' Dashboard'!BF$8), IF($C$7=2033, COUNTIFS(Set!$AI$8:$AI$87,$B35, Set!$B$8:$B$87,' Dashboard'!BF$8), IF($C$7=2034, COUNTIFS(Set!$AM$8:$AM$87,$B35, Set!$B$8:$B$87,' Dashboard'!BF$8), IF($C$7=2035,COUNTIFS(Set!$AQ$8:$AQ$87,$B35, Set!$B$8:$B$87,' Dashboard'!BF$8),0))))))))))</f>
        <v>0</v>
      </c>
      <c r="BG35" s="133">
        <f>IF($C$7=2026,COUNTIFS(Set!$G$8:$G$87,$B35,Set!$B$8:$B$87,BG$8),IF($C$7=2027,COUNTIFS(Set!$K$8:$K$87,$B35,Set!$B$8:$B$87,' Dashboard'!BG$8),IF($C$7=2028,COUNTIFS(Set!$O$8:$O$87,$B35,Set!$B$8:$B$87,' Dashboard'!BG$8),IF($C$7=2029, COUNTIFS(Set!$S$8:$S$87,$B35, Set!$B$8:$B$87,' Dashboard'!BG$8),IF($C$7=2030, COUNTIFS(Set!$W$8:$W$87,$B35, Set!$B$8:$B$87,' Dashboard'!BG$8), IF($C$7=2031, COUNTIFS(Set!$AA$8:$AA$87,$B35, Set!$B$8:$B$87,' Dashboard'!BG$8),IF($C$7=2032, COUNTIFS(Set!$AE$8:$AE$87,$B35, Set!$B$8:$B$87,' Dashboard'!BG$8), IF($C$7=2033, COUNTIFS(Set!$AI$8:$AI$87,$B35, Set!$B$8:$B$87,' Dashboard'!BG$8), IF($C$7=2034, COUNTIFS(Set!$AM$8:$AM$87,$B35, Set!$B$8:$B$87,' Dashboard'!BG$8), IF($C$7=2035,COUNTIFS(Set!$AQ$8:$AQ$87,$B35, Set!$B$8:$B$87,' Dashboard'!BG$8),0))))))))))</f>
        <v>0</v>
      </c>
      <c r="BH35" s="133">
        <f>IF($C$7=2026,COUNTIFS(Set!$G$8:$G$87,$B35,Set!$B$8:$B$87,BH$8),IF($C$7=2027,COUNTIFS(Set!$K$8:$K$87,$B35,Set!$B$8:$B$87,' Dashboard'!BH$8),IF($C$7=2028,COUNTIFS(Set!$O$8:$O$87,$B35,Set!$B$8:$B$87,' Dashboard'!BH$8),IF($C$7=2029, COUNTIFS(Set!$S$8:$S$87,$B35, Set!$B$8:$B$87,' Dashboard'!BH$8),IF($C$7=2030, COUNTIFS(Set!$W$8:$W$87,$B35, Set!$B$8:$B$87,' Dashboard'!BH$8), IF($C$7=2031, COUNTIFS(Set!$AA$8:$AA$87,$B35, Set!$B$8:$B$87,' Dashboard'!BH$8),IF($C$7=2032, COUNTIFS(Set!$AE$8:$AE$87,$B35, Set!$B$8:$B$87,' Dashboard'!BH$8), IF($C$7=2033, COUNTIFS(Set!$AI$8:$AI$87,$B35, Set!$B$8:$B$87,' Dashboard'!BH$8), IF($C$7=2034, COUNTIFS(Set!$AM$8:$AM$87,$B35, Set!$B$8:$B$87,' Dashboard'!BH$8), IF($C$7=2035,COUNTIFS(Set!$AQ$8:$AQ$87,$B35, Set!$B$8:$B$87,' Dashboard'!BH$8),0))))))))))</f>
        <v>0</v>
      </c>
      <c r="BI35" s="133">
        <f>IF($C$7=2026,COUNTIFS(Set!$G$8:$G$87,$B35,Set!$B$8:$B$87,BI$8),IF($C$7=2027,COUNTIFS(Set!$K$8:$K$87,$B35,Set!$B$8:$B$87,' Dashboard'!BI$8),IF($C$7=2028,COUNTIFS(Set!$O$8:$O$87,$B35,Set!$B$8:$B$87,' Dashboard'!BI$8),IF($C$7=2029, COUNTIFS(Set!$S$8:$S$87,$B35, Set!$B$8:$B$87,' Dashboard'!BI$8),IF($C$7=2030, COUNTIFS(Set!$W$8:$W$87,$B35, Set!$B$8:$B$87,' Dashboard'!BI$8), IF($C$7=2031, COUNTIFS(Set!$AA$8:$AA$87,$B35, Set!$B$8:$B$87,' Dashboard'!BI$8),IF($C$7=2032, COUNTIFS(Set!$AE$8:$AE$87,$B35, Set!$B$8:$B$87,' Dashboard'!BI$8), IF($C$7=2033, COUNTIFS(Set!$AI$8:$AI$87,$B35, Set!$B$8:$B$87,' Dashboard'!BI$8), IF($C$7=2034, COUNTIFS(Set!$AM$8:$AM$87,$B35, Set!$B$8:$B$87,' Dashboard'!BI$8), IF($C$7=2035,COUNTIFS(Set!$AQ$8:$AQ$87,$B35, Set!$B$8:$B$87,' Dashboard'!BI$8),0))))))))))</f>
        <v>0</v>
      </c>
      <c r="BJ35" s="133">
        <f>IF($C$7=2026,COUNTIFS(Set!$G$8:$G$87,$B35,Set!$B$8:$B$87,BJ$8),IF($C$7=2027,COUNTIFS(Set!$K$8:$K$87,$B35,Set!$B$8:$B$87,' Dashboard'!BJ$8),IF($C$7=2028,COUNTIFS(Set!$O$8:$O$87,$B35,Set!$B$8:$B$87,' Dashboard'!BJ$8),IF($C$7=2029, COUNTIFS(Set!$S$8:$S$87,$B35, Set!$B$8:$B$87,' Dashboard'!BJ$8),IF($C$7=2030, COUNTIFS(Set!$W$8:$W$87,$B35, Set!$B$8:$B$87,' Dashboard'!BJ$8), IF($C$7=2031, COUNTIFS(Set!$AA$8:$AA$87,$B35, Set!$B$8:$B$87,' Dashboard'!BJ$8),IF($C$7=2032, COUNTIFS(Set!$AE$8:$AE$87,$B35, Set!$B$8:$B$87,' Dashboard'!BJ$8), IF($C$7=2033, COUNTIFS(Set!$AI$8:$AI$87,$B35, Set!$B$8:$B$87,' Dashboard'!BJ$8), IF($C$7=2034, COUNTIFS(Set!$AM$8:$AM$87,$B35, Set!$B$8:$B$87,' Dashboard'!BJ$8), IF($C$7=2035,COUNTIFS(Set!$AQ$8:$AQ$87,$B35, Set!$B$8:$B$87,' Dashboard'!BJ$8),0))))))))))</f>
        <v>0</v>
      </c>
      <c r="BK35" s="133">
        <f>IF($C$7=2026,COUNTIFS(Set!$G$8:$G$87,$B35,Set!$B$8:$B$87,BK$8),IF($C$7=2027,COUNTIFS(Set!$K$8:$K$87,$B35,Set!$B$8:$B$87,' Dashboard'!BK$8),IF($C$7=2028,COUNTIFS(Set!$O$8:$O$87,$B35,Set!$B$8:$B$87,' Dashboard'!BK$8),IF($C$7=2029, COUNTIFS(Set!$S$8:$S$87,$B35, Set!$B$8:$B$87,' Dashboard'!BK$8),IF($C$7=2030, COUNTIFS(Set!$W$8:$W$87,$B35, Set!$B$8:$B$87,' Dashboard'!BK$8), IF($C$7=2031, COUNTIFS(Set!$AA$8:$AA$87,$B35, Set!$B$8:$B$87,' Dashboard'!BK$8),IF($C$7=2032, COUNTIFS(Set!$AE$8:$AE$87,$B35, Set!$B$8:$B$87,' Dashboard'!BK$8), IF($C$7=2033, COUNTIFS(Set!$AI$8:$AI$87,$B35, Set!$B$8:$B$87,' Dashboard'!BK$8), IF($C$7=2034, COUNTIFS(Set!$AM$8:$AM$87,$B35, Set!$B$8:$B$87,' Dashboard'!BK$8), IF($C$7=2035,COUNTIFS(Set!$AQ$8:$AQ$87,$B35, Set!$B$8:$B$87,' Dashboard'!BK$8),0))))))))))</f>
        <v>0</v>
      </c>
      <c r="BL35" s="133">
        <f>IF($C$7=2026,COUNTIFS(Set!$G$8:$G$87,$B35,Set!$B$8:$B$87,BL$8),IF($C$7=2027,COUNTIFS(Set!$K$8:$K$87,$B35,Set!$B$8:$B$87,' Dashboard'!BL$8),IF($C$7=2028,COUNTIFS(Set!$O$8:$O$87,$B35,Set!$B$8:$B$87,' Dashboard'!BL$8),IF($C$7=2029, COUNTIFS(Set!$S$8:$S$87,$B35, Set!$B$8:$B$87,' Dashboard'!BL$8),IF($C$7=2030, COUNTIFS(Set!$W$8:$W$87,$B35, Set!$B$8:$B$87,' Dashboard'!BL$8), IF($C$7=2031, COUNTIFS(Set!$AA$8:$AA$87,$B35, Set!$B$8:$B$87,' Dashboard'!BL$8),IF($C$7=2032, COUNTIFS(Set!$AE$8:$AE$87,$B35, Set!$B$8:$B$87,' Dashboard'!BL$8), IF($C$7=2033, COUNTIFS(Set!$AI$8:$AI$87,$B35, Set!$B$8:$B$87,' Dashboard'!BL$8), IF($C$7=2034, COUNTIFS(Set!$AM$8:$AM$87,$B35, Set!$B$8:$B$87,' Dashboard'!BL$8), IF($C$7=2035,COUNTIFS(Set!$AQ$8:$AQ$87,$B35, Set!$B$8:$B$87,' Dashboard'!BL$8),0))))))))))</f>
        <v>0</v>
      </c>
      <c r="BM35" s="133">
        <f>IF($C$7=2026,COUNTIFS(Set!$G$8:$G$87,$B35,Set!$B$8:$B$87,BM$8),IF($C$7=2027,COUNTIFS(Set!$K$8:$K$87,$B35,Set!$B$8:$B$87,' Dashboard'!BM$8),IF($C$7=2028,COUNTIFS(Set!$O$8:$O$87,$B35,Set!$B$8:$B$87,' Dashboard'!BM$8),IF($C$7=2029, COUNTIFS(Set!$S$8:$S$87,$B35, Set!$B$8:$B$87,' Dashboard'!BM$8),IF($C$7=2030, COUNTIFS(Set!$W$8:$W$87,$B35, Set!$B$8:$B$87,' Dashboard'!BM$8), IF($C$7=2031, COUNTIFS(Set!$AA$8:$AA$87,$B35, Set!$B$8:$B$87,' Dashboard'!BM$8),IF($C$7=2032, COUNTIFS(Set!$AE$8:$AE$87,$B35, Set!$B$8:$B$87,' Dashboard'!BM$8), IF($C$7=2033, COUNTIFS(Set!$AI$8:$AI$87,$B35, Set!$B$8:$B$87,' Dashboard'!BM$8), IF($C$7=2034, COUNTIFS(Set!$AM$8:$AM$87,$B35, Set!$B$8:$B$87,' Dashboard'!BM$8), IF($C$7=2035,COUNTIFS(Set!$AQ$8:$AQ$87,$B35, Set!$B$8:$B$87,' Dashboard'!BM$8),0))))))))))</f>
        <v>0</v>
      </c>
      <c r="BN35" s="133">
        <f>IF($C$7=2026,COUNTIFS(Set!$G$8:$G$87,$B35,Set!$B$8:$B$87,BN$8),IF($C$7=2027,COUNTIFS(Set!$K$8:$K$87,$B35,Set!$B$8:$B$87,' Dashboard'!BN$8),IF($C$7=2028,COUNTIFS(Set!$O$8:$O$87,$B35,Set!$B$8:$B$87,' Dashboard'!BN$8),IF($C$7=2029, COUNTIFS(Set!$S$8:$S$87,$B35, Set!$B$8:$B$87,' Dashboard'!BN$8),IF($C$7=2030, COUNTIFS(Set!$W$8:$W$87,$B35, Set!$B$8:$B$87,' Dashboard'!BN$8), IF($C$7=2031, COUNTIFS(Set!$AA$8:$AA$87,$B35, Set!$B$8:$B$87,' Dashboard'!BN$8),IF($C$7=2032, COUNTIFS(Set!$AE$8:$AE$87,$B35, Set!$B$8:$B$87,' Dashboard'!BN$8), IF($C$7=2033, COUNTIFS(Set!$AI$8:$AI$87,$B35, Set!$B$8:$B$87,' Dashboard'!BN$8), IF($C$7=2034, COUNTIFS(Set!$AM$8:$AM$87,$B35, Set!$B$8:$B$87,' Dashboard'!BN$8), IF($C$7=2035,COUNTIFS(Set!$AQ$8:$AQ$87,$B35, Set!$B$8:$B$87,' Dashboard'!BN$8),0))))))))))</f>
        <v>0</v>
      </c>
      <c r="BP35" s="126">
        <f>IF($C$7=2026,COUNTIFS(Set!$G$8:$G$87,B35,Set!$C$8:$C$87,"=5"),IF($C$7=2027,COUNTIFS(Set!$K$8:$K$87,B35,Set!$C$8:$C$87,"=5"), IF($C$7=2028, COUNTIFS(Set!$O$8:$O$87,B35,Set!$C$8:$C$87,"=5"), IF($C$7=2029, COUNTIFS(Set!$S$8:$S$87,B35,Set!$C$8:$C$87,"=5"), IF($C$7=2030, COUNTIFS(Set!$W$8:$W$87,B35,Set!$C$8:$C$87,"=5"), IF($C$7=2031, COUNTIFS(Set!$AA$8:$AA$87,B35,Set!$C$8:$C$87,"=5"), IF($C$7=2032, COUNTIFS(Set!$AE$8:$AE$87,B35,Set!$C$8:$C$87,"=5"), IF($C$7=2033, COUNTIFS(Set!$AI$8:$AI$87,B35,Set!$C$8:$C$87,"=5"), IF($C$7=2034, COUNTIFS(Set!$AM$8:$AM$87,B35,Set!$C$8:$C$87,"=5"), IF($C$7=2035, COUNTIFS(Set!$AQ$8:$AQ$87,B35,Set!$C$8:$C$87,"=5"),0))))))))))</f>
        <v>0</v>
      </c>
      <c r="BQ35" s="131">
        <f>IF($C$7=2026,COUNTIFS(Set!$G$8:$G$87,$B35,Set!$B$8:$B$87,BQ$8),IF($C$7=2027,COUNTIFS(Set!$K$8:$K$87,$B35,Set!$B$8:$B$87,' Dashboard'!BQ$8),IF($C$7=2028,COUNTIFS(Set!$O$8:$O$87,$B35,Set!$B$8:$B$87,' Dashboard'!BQ$8),IF($C$7=2029, COUNTIFS(Set!$S$8:$S$87,$B35, Set!$B$8:$B$87,' Dashboard'!BQ$8),IF($C$7=2030, COUNTIFS(Set!$W$8:$W$87,$B35, Set!$B$8:$B$87,' Dashboard'!BQ$8), IF($C$7=2031, COUNTIFS(Set!$AA$8:$AA$87,$B35, Set!$B$8:$B$87,' Dashboard'!BQ$8),IF($C$7=2032, COUNTIFS(Set!$AE$8:$AE$87,$B35, Set!$B$8:$B$87,' Dashboard'!BQ$8), IF($C$7=2033, COUNTIFS(Set!$AI$8:$AI$87,$B35, Set!$B$8:$B$87,' Dashboard'!BQ$8), IF($C$7=2034, COUNTIFS(Set!$AM$8:$AM$87,$B35, Set!$B$8:$B$87,' Dashboard'!BQ$8), IF($C$7=2035,COUNTIFS(Set!$AQ$8:$AQ$87,$B35, Set!$B$8:$B$87,' Dashboard'!BQ$8),0))))))))))</f>
        <v>0</v>
      </c>
      <c r="BR35" s="131">
        <f>IF($C$7=2026,COUNTIFS(Set!$G$8:$G$87,$B35,Set!$B$8:$B$87,BR$8),IF($C$7=2027,COUNTIFS(Set!$K$8:$K$87,$B35,Set!$B$8:$B$87,' Dashboard'!BR$8),IF($C$7=2028,COUNTIFS(Set!$O$8:$O$87,$B35,Set!$B$8:$B$87,' Dashboard'!BR$8),IF($C$7=2029, COUNTIFS(Set!$S$8:$S$87,$B35, Set!$B$8:$B$87,' Dashboard'!BR$8),IF($C$7=2030, COUNTIFS(Set!$W$8:$W$87,$B35, Set!$B$8:$B$87,' Dashboard'!BR$8), IF($C$7=2031, COUNTIFS(Set!$AA$8:$AA$87,$B35, Set!$B$8:$B$87,' Dashboard'!BR$8),IF($C$7=2032, COUNTIFS(Set!$AE$8:$AE$87,$B35, Set!$B$8:$B$87,' Dashboard'!BR$8), IF($C$7=2033, COUNTIFS(Set!$AI$8:$AI$87,$B35, Set!$B$8:$B$87,' Dashboard'!BR$8), IF($C$7=2034, COUNTIFS(Set!$AM$8:$AM$87,$B35, Set!$B$8:$B$87,' Dashboard'!BR$8), IF($C$7=2035,COUNTIFS(Set!$AQ$8:$AQ$87,$B35, Set!$B$8:$B$87,' Dashboard'!BR$8),0))))))))))</f>
        <v>0</v>
      </c>
      <c r="BS35" s="131">
        <f>IF($C$7=2026,COUNTIFS(Set!$G$8:$G$87,$B35,Set!$B$8:$B$87,BS$8),IF($C$7=2027,COUNTIFS(Set!$K$8:$K$87,$B35,Set!$B$8:$B$87,' Dashboard'!BS$8),IF($C$7=2028,COUNTIFS(Set!$O$8:$O$87,$B35,Set!$B$8:$B$87,' Dashboard'!BS$8),IF($C$7=2029, COUNTIFS(Set!$S$8:$S$87,$B35, Set!$B$8:$B$87,' Dashboard'!BS$8),IF($C$7=2030, COUNTIFS(Set!$W$8:$W$87,$B35, Set!$B$8:$B$87,' Dashboard'!BS$8), IF($C$7=2031, COUNTIFS(Set!$AA$8:$AA$87,$B35, Set!$B$8:$B$87,' Dashboard'!BS$8),IF($C$7=2032, COUNTIFS(Set!$AE$8:$AE$87,$B35, Set!$B$8:$B$87,' Dashboard'!BS$8), IF($C$7=2033, COUNTIFS(Set!$AI$8:$AI$87,$B35, Set!$B$8:$B$87,' Dashboard'!BS$8), IF($C$7=2034, COUNTIFS(Set!$AM$8:$AM$87,$B35, Set!$B$8:$B$87,' Dashboard'!BS$8), IF($C$7=2035,COUNTIFS(Set!$AQ$8:$AQ$87,$B35, Set!$B$8:$B$87,' Dashboard'!BS$8),0))))))))))</f>
        <v>0</v>
      </c>
      <c r="BT35" s="131">
        <f>IF($C$7=2026,COUNTIFS(Set!$G$8:$G$87,$B35,Set!$B$8:$B$87,BT$8),IF($C$7=2027,COUNTIFS(Set!$K$8:$K$87,$B35,Set!$B$8:$B$87,' Dashboard'!BT$8),IF($C$7=2028,COUNTIFS(Set!$O$8:$O$87,$B35,Set!$B$8:$B$87,' Dashboard'!BT$8),IF($C$7=2029, COUNTIFS(Set!$S$8:$S$87,$B35, Set!$B$8:$B$87,' Dashboard'!BT$8),IF($C$7=2030, COUNTIFS(Set!$W$8:$W$87,$B35, Set!$B$8:$B$87,' Dashboard'!BT$8), IF($C$7=2031, COUNTIFS(Set!$AA$8:$AA$87,$B35, Set!$B$8:$B$87,' Dashboard'!BT$8),IF($C$7=2032, COUNTIFS(Set!$AE$8:$AE$87,$B35, Set!$B$8:$B$87,' Dashboard'!BT$8), IF($C$7=2033, COUNTIFS(Set!$AI$8:$AI$87,$B35, Set!$B$8:$B$87,' Dashboard'!BT$8), IF($C$7=2034, COUNTIFS(Set!$AM$8:$AM$87,$B35, Set!$B$8:$B$87,' Dashboard'!BT$8), IF($C$7=2035,COUNTIFS(Set!$AQ$8:$AQ$87,$B35, Set!$B$8:$B$87,' Dashboard'!BT$8),0))))))))))</f>
        <v>0</v>
      </c>
      <c r="BU35" s="131">
        <f>IF($C$7=2026,COUNTIFS(Set!$G$8:$G$87,$B35,Set!$B$8:$B$87,BU$8),IF($C$7=2027,COUNTIFS(Set!$K$8:$K$87,$B35,Set!$B$8:$B$87,' Dashboard'!BU$8),IF($C$7=2028,COUNTIFS(Set!$O$8:$O$87,$B35,Set!$B$8:$B$87,' Dashboard'!BU$8),IF($C$7=2029, COUNTIFS(Set!$S$8:$S$87,$B35, Set!$B$8:$B$87,' Dashboard'!BU$8),IF($C$7=2030, COUNTIFS(Set!$W$8:$W$87,$B35, Set!$B$8:$B$87,' Dashboard'!BU$8), IF($C$7=2031, COUNTIFS(Set!$AA$8:$AA$87,$B35, Set!$B$8:$B$87,' Dashboard'!BU$8),IF($C$7=2032, COUNTIFS(Set!$AE$8:$AE$87,$B35, Set!$B$8:$B$87,' Dashboard'!BU$8), IF($C$7=2033, COUNTIFS(Set!$AI$8:$AI$87,$B35, Set!$B$8:$B$87,' Dashboard'!BU$8), IF($C$7=2034, COUNTIFS(Set!$AM$8:$AM$87,$B35, Set!$B$8:$B$87,' Dashboard'!BU$8), IF($C$7=2035,COUNTIFS(Set!$AQ$8:$AQ$87,$B35, Set!$B$8:$B$87,' Dashboard'!BU$8),0))))))))))</f>
        <v>0</v>
      </c>
      <c r="BV35" s="131">
        <f>IF($C$7=2026,COUNTIFS(Set!$G$8:$G$87,$B35,Set!$B$8:$B$87,BV$8),IF($C$7=2027,COUNTIFS(Set!$K$8:$K$87,$B35,Set!$B$8:$B$87,' Dashboard'!BV$8),IF($C$7=2028,COUNTIFS(Set!$O$8:$O$87,$B35,Set!$B$8:$B$87,' Dashboard'!BV$8),IF($C$7=2029, COUNTIFS(Set!$S$8:$S$87,$B35, Set!$B$8:$B$87,' Dashboard'!BV$8),IF($C$7=2030, COUNTIFS(Set!$W$8:$W$87,$B35, Set!$B$8:$B$87,' Dashboard'!BV$8), IF($C$7=2031, COUNTIFS(Set!$AA$8:$AA$87,$B35, Set!$B$8:$B$87,' Dashboard'!BV$8),IF($C$7=2032, COUNTIFS(Set!$AE$8:$AE$87,$B35, Set!$B$8:$B$87,' Dashboard'!BV$8), IF($C$7=2033, COUNTIFS(Set!$AI$8:$AI$87,$B35, Set!$B$8:$B$87,' Dashboard'!BV$8), IF($C$7=2034, COUNTIFS(Set!$AM$8:$AM$87,$B35, Set!$B$8:$B$87,' Dashboard'!BV$8), IF($C$7=2035,COUNTIFS(Set!$AQ$8:$AQ$87,$B35, Set!$B$8:$B$87,' Dashboard'!BV$8),0))))))))))</f>
        <v>0</v>
      </c>
      <c r="BW35" s="131">
        <f>IF($C$7=2026,COUNTIFS(Set!$G$8:$G$87,$B35,Set!$B$8:$B$87,BW$8),IF($C$7=2027,COUNTIFS(Set!$K$8:$K$87,$B35,Set!$B$8:$B$87,' Dashboard'!BW$8),IF($C$7=2028,COUNTIFS(Set!$O$8:$O$87,$B35,Set!$B$8:$B$87,' Dashboard'!BW$8),IF($C$7=2029, COUNTIFS(Set!$S$8:$S$87,$B35, Set!$B$8:$B$87,' Dashboard'!BW$8),IF($C$7=2030, COUNTIFS(Set!$W$8:$W$87,$B35, Set!$B$8:$B$87,' Dashboard'!BW$8), IF($C$7=2031, COUNTIFS(Set!$AA$8:$AA$87,$B35, Set!$B$8:$B$87,' Dashboard'!BW$8),IF($C$7=2032, COUNTIFS(Set!$AE$8:$AE$87,$B35, Set!$B$8:$B$87,' Dashboard'!BW$8), IF($C$7=2033, COUNTIFS(Set!$AI$8:$AI$87,$B35, Set!$B$8:$B$87,' Dashboard'!BW$8), IF($C$7=2034, COUNTIFS(Set!$AM$8:$AM$87,$B35, Set!$B$8:$B$87,' Dashboard'!BW$8), IF($C$7=2035,COUNTIFS(Set!$AQ$8:$AQ$87,$B35, Set!$B$8:$B$87,' Dashboard'!BW$8),0))))))))))</f>
        <v>0</v>
      </c>
      <c r="BX35" s="131">
        <f>IF($C$7=2026,COUNTIFS(Set!$G$8:$G$87,$B35,Set!$B$8:$B$87,BX$8),IF($C$7=2027,COUNTIFS(Set!$K$8:$K$87,$B35,Set!$B$8:$B$87,' Dashboard'!BX$8),IF($C$7=2028,COUNTIFS(Set!$O$8:$O$87,$B35,Set!$B$8:$B$87,' Dashboard'!BX$8),IF($C$7=2029, COUNTIFS(Set!$S$8:$S$87,$B35, Set!$B$8:$B$87,' Dashboard'!BX$8),IF($C$7=2030, COUNTIFS(Set!$W$8:$W$87,$B35, Set!$B$8:$B$87,' Dashboard'!BX$8), IF($C$7=2031, COUNTIFS(Set!$AA$8:$AA$87,$B35, Set!$B$8:$B$87,' Dashboard'!BX$8),IF($C$7=2032, COUNTIFS(Set!$AE$8:$AE$87,$B35, Set!$B$8:$B$87,' Dashboard'!BX$8), IF($C$7=2033, COUNTIFS(Set!$AI$8:$AI$87,$B35, Set!$B$8:$B$87,' Dashboard'!BX$8), IF($C$7=2034, COUNTIFS(Set!$AM$8:$AM$87,$B35, Set!$B$8:$B$87,' Dashboard'!BX$8), IF($C$7=2035,COUNTIFS(Set!$AQ$8:$AQ$87,$B35, Set!$B$8:$B$87,' Dashboard'!BX$8),0))))))))))</f>
        <v>0</v>
      </c>
      <c r="BY35" s="131">
        <f>IF($C$7=2026,COUNTIFS(Set!$G$8:$G$87,$B35,Set!$B$8:$B$87,BY$8),IF($C$7=2027,COUNTIFS(Set!$K$8:$K$87,$B35,Set!$B$8:$B$87,' Dashboard'!BY$8),IF($C$7=2028,COUNTIFS(Set!$O$8:$O$87,$B35,Set!$B$8:$B$87,' Dashboard'!BY$8),IF($C$7=2029, COUNTIFS(Set!$S$8:$S$87,$B35, Set!$B$8:$B$87,' Dashboard'!BY$8),IF($C$7=2030, COUNTIFS(Set!$W$8:$W$87,$B35, Set!$B$8:$B$87,' Dashboard'!BY$8), IF($C$7=2031, COUNTIFS(Set!$AA$8:$AA$87,$B35, Set!$B$8:$B$87,' Dashboard'!BY$8),IF($C$7=2032, COUNTIFS(Set!$AE$8:$AE$87,$B35, Set!$B$8:$B$87,' Dashboard'!BY$8), IF($C$7=2033, COUNTIFS(Set!$AI$8:$AI$87,$B35, Set!$B$8:$B$87,' Dashboard'!BY$8), IF($C$7=2034, COUNTIFS(Set!$AM$8:$AM$87,$B35, Set!$B$8:$B$87,' Dashboard'!BY$8), IF($C$7=2035,COUNTIFS(Set!$AQ$8:$AQ$87,$B35, Set!$B$8:$B$87,' Dashboard'!BY$8),0))))))))))</f>
        <v>0</v>
      </c>
      <c r="BZ35" s="131">
        <f>IF($C$7=2026,COUNTIFS(Set!$G$8:$G$87,$B35,Set!$B$8:$B$87,BZ$8),IF($C$7=2027,COUNTIFS(Set!$K$8:$K$87,$B35,Set!$B$8:$B$87,' Dashboard'!BZ$8),IF($C$7=2028,COUNTIFS(Set!$O$8:$O$87,$B35,Set!$B$8:$B$87,' Dashboard'!BZ$8),IF($C$7=2029, COUNTIFS(Set!$S$8:$S$87,$B35, Set!$B$8:$B$87,' Dashboard'!BZ$8),IF($C$7=2030, COUNTIFS(Set!$W$8:$W$87,$B35, Set!$B$8:$B$87,' Dashboard'!BZ$8), IF($C$7=2031, COUNTIFS(Set!$AA$8:$AA$87,$B35, Set!$B$8:$B$87,' Dashboard'!BZ$8),IF($C$7=2032, COUNTIFS(Set!$AE$8:$AE$87,$B35, Set!$B$8:$B$87,' Dashboard'!BZ$8), IF($C$7=2033, COUNTIFS(Set!$AI$8:$AI$87,$B35, Set!$B$8:$B$87,' Dashboard'!BZ$8), IF($C$7=2034, COUNTIFS(Set!$AM$8:$AM$87,$B35, Set!$B$8:$B$87,' Dashboard'!BZ$8), IF($C$7=2035,COUNTIFS(Set!$AQ$8:$AQ$87,$B35, Set!$B$8:$B$87,' Dashboard'!BZ$8),0))))))))))</f>
        <v>0</v>
      </c>
      <c r="CA35" s="131">
        <f>IF($C$7=2026,COUNTIFS(Set!$G$8:$G$87,$B35,Set!$B$8:$B$87,CA$8),IF($C$7=2027,COUNTIFS(Set!$K$8:$K$87,$B35,Set!$B$8:$B$87,' Dashboard'!CA$8),IF($C$7=2028,COUNTIFS(Set!$O$8:$O$87,$B35,Set!$B$8:$B$87,' Dashboard'!CA$8),IF($C$7=2029, COUNTIFS(Set!$S$8:$S$87,$B35, Set!$B$8:$B$87,' Dashboard'!CA$8),IF($C$7=2030, COUNTIFS(Set!$W$8:$W$87,$B35, Set!$B$8:$B$87,' Dashboard'!CA$8), IF($C$7=2031, COUNTIFS(Set!$AA$8:$AA$87,$B35, Set!$B$8:$B$87,' Dashboard'!CA$8),IF($C$7=2032, COUNTIFS(Set!$AE$8:$AE$87,$B35, Set!$B$8:$B$87,' Dashboard'!CA$8), IF($C$7=2033, COUNTIFS(Set!$AI$8:$AI$87,$B35, Set!$B$8:$B$87,' Dashboard'!CA$8), IF($C$7=2034, COUNTIFS(Set!$AM$8:$AM$87,$B35, Set!$B$8:$B$87,' Dashboard'!CA$8), IF($C$7=2035,COUNTIFS(Set!$AQ$8:$AQ$87,$B35, Set!$B$8:$B$87,' Dashboard'!CA$8),0))))))))))</f>
        <v>0</v>
      </c>
      <c r="CB35" s="131">
        <f>IF($C$7=2026,COUNTIFS(Set!$G$8:$G$87,$B35,Set!$B$8:$B$87,CB$8),IF($C$7=2027,COUNTIFS(Set!$K$8:$K$87,$B35,Set!$B$8:$B$87,' Dashboard'!CB$8),IF($C$7=2028,COUNTIFS(Set!$O$8:$O$87,$B35,Set!$B$8:$B$87,' Dashboard'!CB$8),IF($C$7=2029, COUNTIFS(Set!$S$8:$S$87,$B35, Set!$B$8:$B$87,' Dashboard'!CB$8),IF($C$7=2030, COUNTIFS(Set!$W$8:$W$87,$B35, Set!$B$8:$B$87,' Dashboard'!CB$8), IF($C$7=2031, COUNTIFS(Set!$AA$8:$AA$87,$B35, Set!$B$8:$B$87,' Dashboard'!CB$8),IF($C$7=2032, COUNTIFS(Set!$AE$8:$AE$87,$B35, Set!$B$8:$B$87,' Dashboard'!CB$8), IF($C$7=2033, COUNTIFS(Set!$AI$8:$AI$87,$B35, Set!$B$8:$B$87,' Dashboard'!CB$8), IF($C$7=2034, COUNTIFS(Set!$AM$8:$AM$87,$B35, Set!$B$8:$B$87,' Dashboard'!CB$8), IF($C$7=2035,COUNTIFS(Set!$AQ$8:$AQ$87,$B35, Set!$B$8:$B$87,' Dashboard'!CB$8),0))))))))))</f>
        <v>0</v>
      </c>
      <c r="CC35" s="131">
        <f>IF($C$7=2026,COUNTIFS(Set!$G$8:$G$87,$B35,Set!$B$8:$B$87,CC$8),IF($C$7=2027,COUNTIFS(Set!$K$8:$K$87,$B35,Set!$B$8:$B$87,' Dashboard'!CC$8),IF($C$7=2028,COUNTIFS(Set!$O$8:$O$87,$B35,Set!$B$8:$B$87,' Dashboard'!CC$8),IF($C$7=2029, COUNTIFS(Set!$S$8:$S$87,$B35, Set!$B$8:$B$87,' Dashboard'!CC$8),IF($C$7=2030, COUNTIFS(Set!$W$8:$W$87,$B35, Set!$B$8:$B$87,' Dashboard'!CC$8), IF($C$7=2031, COUNTIFS(Set!$AA$8:$AA$87,$B35, Set!$B$8:$B$87,' Dashboard'!CC$8),IF($C$7=2032, COUNTIFS(Set!$AE$8:$AE$87,$B35, Set!$B$8:$B$87,' Dashboard'!CC$8), IF($C$7=2033, COUNTIFS(Set!$AI$8:$AI$87,$B35, Set!$B$8:$B$87,' Dashboard'!CC$8), IF($C$7=2034, COUNTIFS(Set!$AM$8:$AM$87,$B35, Set!$B$8:$B$87,' Dashboard'!CC$8), IF($C$7=2035,COUNTIFS(Set!$AQ$8:$AQ$87,$B35, Set!$B$8:$B$87,' Dashboard'!CC$8),0))))))))))</f>
        <v>0</v>
      </c>
      <c r="CE35" s="132">
        <f>IF($C$7=2026,COUNTIFS(Set!$G$8:$G$87,B35,Set!$C$8:$C$87,"=6"),IF($C$7=2027,COUNTIFS(Set!$K$8:$K$87,B35,Set!$C$8:$C$87,"=6"), IF($C$7=2028, COUNTIFS(Set!$O$8:$O$87,B35,Set!$C$8:$C$87,"=6"), IF($C$7=2029, COUNTIFS(Set!$S$8:$S$87,B35,Set!$C$8:$C$87,"=6"), IF($C$7=2030, COUNTIFS(Set!$W$8:$W$87,B35,Set!$C$8:$C$87,"=6"), IF($C$7=2031, COUNTIFS(Set!$AA$8:$AA$87,B35,Set!$C$8:$C$87,"=6"), IF($C$7=2032, COUNTIFS(Set!$AE$8:$AE$87,B35,Set!$C$8:$C$87,"=6"), IF($C$7=2033, COUNTIFS(Set!$AI$8:$AI$87,B35,Set!$C$8:$C$87,"=6"), IF($C$7=2034, COUNTIFS(Set!$AM$8:$AM$87,B35,Set!$C$8:$C$87,"=6"), IF($C$7=2035, COUNTIFS(Set!$AQ$8:$AQ$87,B35,Set!$C$8:$C$87,"=6"),0))))))))))</f>
        <v>0</v>
      </c>
      <c r="CF35" s="133">
        <f>IF($C$7=2026,COUNTIFS(Set!$G$8:$G$87,$B35,Set!$B$8:$B$87,CF$8),IF($C$7=2027,COUNTIFS(Set!$K$8:$K$87,$B35,Set!$B$8:$B$87,' Dashboard'!CF$8),IF($C$7=2028,COUNTIFS(Set!$O$8:$O$87,$B35,Set!$B$8:$B$87,' Dashboard'!CF$8),IF($C$7=2029, COUNTIFS(Set!$S$8:$S$87,$B35, Set!$B$8:$B$87,' Dashboard'!CF$8),IF($C$7=2030, COUNTIFS(Set!$W$8:$W$87,$B35, Set!$B$8:$B$87,' Dashboard'!CF$8), IF($C$7=2031, COUNTIFS(Set!$AA$8:$AA$87,$B35, Set!$B$8:$B$87,' Dashboard'!CF$8),IF($C$7=2032, COUNTIFS(Set!$AE$8:$AE$87,$B35, Set!$B$8:$B$87,' Dashboard'!CF$8), IF($C$7=2033, COUNTIFS(Set!$AI$8:$AI$87,$B35, Set!$B$8:$B$87,' Dashboard'!CF$8), IF($C$7=2034, COUNTIFS(Set!$AM$8:$AM$87,$B35, Set!$B$8:$B$87,' Dashboard'!CF$8), IF($C$7=2035,COUNTIFS(Set!$AQ$8:$AQ$87,$B35, Set!$B$8:$B$87,' Dashboard'!CF$8),0))))))))))</f>
        <v>0</v>
      </c>
      <c r="CG35" s="133">
        <f>IF($C$7=2026,COUNTIFS(Set!$G$8:$G$87,$B35,Set!$B$8:$B$87,CG$8),IF($C$7=2027,COUNTIFS(Set!$K$8:$K$87,$B35,Set!$B$8:$B$87,' Dashboard'!CG$8),IF($C$7=2028,COUNTIFS(Set!$O$8:$O$87,$B35,Set!$B$8:$B$87,' Dashboard'!CG$8),IF($C$7=2029, COUNTIFS(Set!$S$8:$S$87,$B35, Set!$B$8:$B$87,' Dashboard'!CG$8),IF($C$7=2030, COUNTIFS(Set!$W$8:$W$87,$B35, Set!$B$8:$B$87,' Dashboard'!CG$8), IF($C$7=2031, COUNTIFS(Set!$AA$8:$AA$87,$B35, Set!$B$8:$B$87,' Dashboard'!CG$8),IF($C$7=2032, COUNTIFS(Set!$AE$8:$AE$87,$B35, Set!$B$8:$B$87,' Dashboard'!CG$8), IF($C$7=2033, COUNTIFS(Set!$AI$8:$AI$87,$B35, Set!$B$8:$B$87,' Dashboard'!CG$8), IF($C$7=2034, COUNTIFS(Set!$AM$8:$AM$87,$B35, Set!$B$8:$B$87,' Dashboard'!CG$8), IF($C$7=2035,COUNTIFS(Set!$AQ$8:$AQ$87,$B35, Set!$B$8:$B$87,' Dashboard'!CG$8),0))))))))))</f>
        <v>0</v>
      </c>
      <c r="CH35" s="133">
        <f>IF($C$7=2026,COUNTIFS(Set!$G$8:$G$87,$B35,Set!$B$8:$B$87,CH$8),IF($C$7=2027,COUNTIFS(Set!$K$8:$K$87,$B35,Set!$B$8:$B$87,' Dashboard'!CH$8),IF($C$7=2028,COUNTIFS(Set!$O$8:$O$87,$B35,Set!$B$8:$B$87,' Dashboard'!CH$8),IF($C$7=2029, COUNTIFS(Set!$S$8:$S$87,$B35, Set!$B$8:$B$87,' Dashboard'!CH$8),IF($C$7=2030, COUNTIFS(Set!$W$8:$W$87,$B35, Set!$B$8:$B$87,' Dashboard'!CH$8), IF($C$7=2031, COUNTIFS(Set!$AA$8:$AA$87,$B35, Set!$B$8:$B$87,' Dashboard'!CH$8),IF($C$7=2032, COUNTIFS(Set!$AE$8:$AE$87,$B35, Set!$B$8:$B$87,' Dashboard'!CH$8), IF($C$7=2033, COUNTIFS(Set!$AI$8:$AI$87,$B35, Set!$B$8:$B$87,' Dashboard'!CH$8), IF($C$7=2034, COUNTIFS(Set!$AM$8:$AM$87,$B35, Set!$B$8:$B$87,' Dashboard'!CH$8), IF($C$7=2035,COUNTIFS(Set!$AQ$8:$AQ$87,$B35, Set!$B$8:$B$87,' Dashboard'!CH$8),0))))))))))</f>
        <v>0</v>
      </c>
      <c r="CI35" s="133">
        <f>IF($C$7=2026,COUNTIFS(Set!$G$8:$G$87,$B35,Set!$B$8:$B$87,CI$8),IF($C$7=2027,COUNTIFS(Set!$K$8:$K$87,$B35,Set!$B$8:$B$87,' Dashboard'!CI$8),IF($C$7=2028,COUNTIFS(Set!$O$8:$O$87,$B35,Set!$B$8:$B$87,' Dashboard'!CI$8),IF($C$7=2029, COUNTIFS(Set!$S$8:$S$87,$B35, Set!$B$8:$B$87,' Dashboard'!CI$8),IF($C$7=2030, COUNTIFS(Set!$W$8:$W$87,$B35, Set!$B$8:$B$87,' Dashboard'!CI$8), IF($C$7=2031, COUNTIFS(Set!$AA$8:$AA$87,$B35, Set!$B$8:$B$87,' Dashboard'!CI$8),IF($C$7=2032, COUNTIFS(Set!$AE$8:$AE$87,$B35, Set!$B$8:$B$87,' Dashboard'!CI$8), IF($C$7=2033, COUNTIFS(Set!$AI$8:$AI$87,$B35, Set!$B$8:$B$87,' Dashboard'!CI$8), IF($C$7=2034, COUNTIFS(Set!$AM$8:$AM$87,$B35, Set!$B$8:$B$87,' Dashboard'!CI$8), IF($C$7=2035,COUNTIFS(Set!$AQ$8:$AQ$87,$B35, Set!$B$8:$B$87,' Dashboard'!CI$8),0))))))))))</f>
        <v>0</v>
      </c>
      <c r="CK35" s="126">
        <f>IF($C$7=2026,COUNTIFS(Set!$G$8:$G$87,B35,Set!$C$8:$C$87,"=7"),IF($C$7=2027,COUNTIFS(Set!$K$8:$K$87,B35,Set!$C$8:$C$87,"=7"), IF($C$7=2028, COUNTIFS(Set!$O$8:$O$87,B35,Set!$C$8:$C$87,"=7"), IF($C$7=2029, COUNTIFS(Set!$S$8:$S$87,B35,Set!$C$8:$C$87,"=7"), IF($C$7=2030, COUNTIFS(Set!$W$8:$W$87,B35,Set!$C$8:$C$87,"=7"), IF($C$7=2031, COUNTIFS(Set!$AA$8:$AA$87,B35,Set!$C$8:$C$87,"=7"), IF($C$7=2032, COUNTIFS(Set!$AE$8:$AE$87,B35,Set!$C$8:$C$87,"=7"), IF($C$7=2033, COUNTIFS(Set!$AI$8:$AI$87,B35,Set!$C$8:$C$87,"=7"), IF($C$7=2034, COUNTIFS(Set!$AM$8:$AM$87,B35,Set!$C$8:$C$87,"=7"), IF($C$7=2035, COUNTIFS(Set!$AQ$8:$AQ$87,B35,Set!$C$8:$C$87,"=7"),0))))))))))</f>
        <v>0</v>
      </c>
      <c r="CL35" s="131">
        <f>IF($C$7=2026,COUNTIFS(Set!$G$8:$G$87,$B35,Set!$B$8:$B$87,CL$8),IF($C$7=2027,COUNTIFS(Set!$K$8:$K$87,$B35,Set!$B$8:$B$87,' Dashboard'!CL$8),IF($C$7=2028,COUNTIFS(Set!$O$8:$O$87,$B35,Set!$B$8:$B$87,' Dashboard'!CL$8),IF($C$7=2029, COUNTIFS(Set!$S$8:$S$87,$B35, Set!$B$8:$B$87,' Dashboard'!CL$8),IF($C$7=2030, COUNTIFS(Set!$W$8:$W$87,$B35, Set!$B$8:$B$87,' Dashboard'!CL$8), IF($C$7=2031, COUNTIFS(Set!$AA$8:$AA$87,$B35, Set!$B$8:$B$87,' Dashboard'!CL$8),IF($C$7=2032, COUNTIFS(Set!$AE$8:$AE$87,$B35, Set!$B$8:$B$87,' Dashboard'!CL$8), IF($C$7=2033, COUNTIFS(Set!$AI$8:$AI$87,$B35, Set!$B$8:$B$87,' Dashboard'!CL$8), IF($C$7=2034, COUNTIFS(Set!$AM$8:$AM$87,$B35, Set!$B$8:$B$87,' Dashboard'!CL$8), IF($C$7=2035,COUNTIFS(Set!$AQ$8:$AQ$87,$B35, Set!$B$8:$B$87,' Dashboard'!CL$8),0))))))))))</f>
        <v>0</v>
      </c>
      <c r="CM35" s="131">
        <f>IF($C$7=2026,COUNTIFS(Set!$G$8:$G$87,$B35,Set!$B$8:$B$87,CM$8),IF($C$7=2027,COUNTIFS(Set!$K$8:$K$87,$B35,Set!$B$8:$B$87,' Dashboard'!CM$8),IF($C$7=2028,COUNTIFS(Set!$O$8:$O$87,$B35,Set!$B$8:$B$87,' Dashboard'!CM$8),IF($C$7=2029, COUNTIFS(Set!$S$8:$S$87,$B35, Set!$B$8:$B$87,' Dashboard'!CM$8),IF($C$7=2030, COUNTIFS(Set!$W$8:$W$87,$B35, Set!$B$8:$B$87,' Dashboard'!CM$8), IF($C$7=2031, COUNTIFS(Set!$AA$8:$AA$87,$B35, Set!$B$8:$B$87,' Dashboard'!CM$8),IF($C$7=2032, COUNTIFS(Set!$AE$8:$AE$87,$B35, Set!$B$8:$B$87,' Dashboard'!CM$8), IF($C$7=2033, COUNTIFS(Set!$AI$8:$AI$87,$B35, Set!$B$8:$B$87,' Dashboard'!CM$8), IF($C$7=2034, COUNTIFS(Set!$AM$8:$AM$87,$B35, Set!$B$8:$B$87,' Dashboard'!CM$8), IF($C$7=2035,COUNTIFS(Set!$AQ$8:$AQ$87,$B35, Set!$B$8:$B$87,' Dashboard'!CM$8),0))))))))))</f>
        <v>0</v>
      </c>
      <c r="CN35" s="131">
        <f>IF($C$7=2026,COUNTIFS(Set!$G$8:$G$87,$B35,Set!$B$8:$B$87,CN$8),IF($C$7=2027,COUNTIFS(Set!$K$8:$K$87,$B35,Set!$B$8:$B$87,' Dashboard'!CN$8),IF($C$7=2028,COUNTIFS(Set!$O$8:$O$87,$B35,Set!$B$8:$B$87,' Dashboard'!CN$8),IF($C$7=2029, COUNTIFS(Set!$S$8:$S$87,$B35, Set!$B$8:$B$87,' Dashboard'!CN$8),IF($C$7=2030, COUNTIFS(Set!$W$8:$W$87,$B35, Set!$B$8:$B$87,' Dashboard'!CN$8), IF($C$7=2031, COUNTIFS(Set!$AA$8:$AA$87,$B35, Set!$B$8:$B$87,' Dashboard'!CN$8),IF($C$7=2032, COUNTIFS(Set!$AE$8:$AE$87,$B35, Set!$B$8:$B$87,' Dashboard'!CN$8), IF($C$7=2033, COUNTIFS(Set!$AI$8:$AI$87,$B35, Set!$B$8:$B$87,' Dashboard'!CN$8), IF($C$7=2034, COUNTIFS(Set!$AM$8:$AM$87,$B35, Set!$B$8:$B$87,' Dashboard'!CN$8), IF($C$7=2035,COUNTIFS(Set!$AQ$8:$AQ$87,$B35, Set!$B$8:$B$87,' Dashboard'!CN$8),0))))))))))</f>
        <v>0</v>
      </c>
      <c r="CO35" s="131">
        <f>IF($C$7=2026,COUNTIFS(Set!$G$8:$G$87,$B35,Set!$B$8:$B$87,CO$8),IF($C$7=2027,COUNTIFS(Set!$K$8:$K$87,$B35,Set!$B$8:$B$87,' Dashboard'!CO$8),IF($C$7=2028,COUNTIFS(Set!$O$8:$O$87,$B35,Set!$B$8:$B$87,' Dashboard'!CO$8),IF($C$7=2029, COUNTIFS(Set!$S$8:$S$87,$B35, Set!$B$8:$B$87,' Dashboard'!CO$8),IF($C$7=2030, COUNTIFS(Set!$W$8:$W$87,$B35, Set!$B$8:$B$87,' Dashboard'!CO$8), IF($C$7=2031, COUNTIFS(Set!$AA$8:$AA$87,$B35, Set!$B$8:$B$87,' Dashboard'!CO$8),IF($C$7=2032, COUNTIFS(Set!$AE$8:$AE$87,$B35, Set!$B$8:$B$87,' Dashboard'!CO$8), IF($C$7=2033, COUNTIFS(Set!$AI$8:$AI$87,$B35, Set!$B$8:$B$87,' Dashboard'!CO$8), IF($C$7=2034, COUNTIFS(Set!$AM$8:$AM$87,$B35, Set!$B$8:$B$87,' Dashboard'!CO$8), IF($C$7=2035,COUNTIFS(Set!$AQ$8:$AQ$87,$B35, Set!$B$8:$B$87,' Dashboard'!CO$8),0))))))))))</f>
        <v>0</v>
      </c>
      <c r="CP35" s="131">
        <f>IF($C$7=2026,COUNTIFS(Set!$G$8:$G$87,$B35,Set!$B$8:$B$87,CP$8),IF($C$7=2027,COUNTIFS(Set!$K$8:$K$87,$B35,Set!$B$8:$B$87,' Dashboard'!CP$8),IF($C$7=2028,COUNTIFS(Set!$O$8:$O$87,$B35,Set!$B$8:$B$87,' Dashboard'!CP$8),IF($C$7=2029, COUNTIFS(Set!$S$8:$S$87,$B35, Set!$B$8:$B$87,' Dashboard'!CP$8),IF($C$7=2030, COUNTIFS(Set!$W$8:$W$87,$B35, Set!$B$8:$B$87,' Dashboard'!CP$8), IF($C$7=2031, COUNTIFS(Set!$AA$8:$AA$87,$B35, Set!$B$8:$B$87,' Dashboard'!CP$8),IF($C$7=2032, COUNTIFS(Set!$AE$8:$AE$87,$B35, Set!$B$8:$B$87,' Dashboard'!CP$8), IF($C$7=2033, COUNTIFS(Set!$AI$8:$AI$87,$B35, Set!$B$8:$B$87,' Dashboard'!CP$8), IF($C$7=2034, COUNTIFS(Set!$AM$8:$AM$87,$B35, Set!$B$8:$B$87,' Dashboard'!CP$8), IF($C$7=2035,COUNTIFS(Set!$AQ$8:$AQ$87,$B35, Set!$B$8:$B$87,' Dashboard'!CP$8),0))))))))))</f>
        <v>0</v>
      </c>
      <c r="CR35" s="132">
        <f>IF($C$7=2026,COUNTIFS(Set!$G$8:$G$87,B35,Set!$C$8:$C$87,"=8"),IF($C$7=2027,COUNTIFS(Set!$K$8:$K$87,B35,Set!$C$8:$C$87,"=8"), IF($C$7=2028, COUNTIFS(Set!$O$8:$O$87,B35,Set!$C$8:$C$87,"=8"), IF($C$7=2029, COUNTIFS(Set!$S$8:$S$87,B35,Set!$C$8:$C$87,"=8"), IF($C$7=2030, COUNTIFS(Set!$W$8:$W$87,B35,Set!$C$8:$C$87,"=8"), IF($C$7=2031, COUNTIFS(Set!$AA$8:$AA$87,B35,Set!$C$8:$C$87,"=8"), IF($C$7=2032, COUNTIFS(Set!$AE$8:$AE$87,B35,Set!$C$8:$C$87,"=8"), IF($C$7=2033, COUNTIFS(Set!$AI$8:$AI$87,B35,Set!$C$8:$C$87,"=8"), IF($C$7=2034, COUNTIFS(Set!$AM$8:$AM$87,B35,Set!$C$8:$C$87,"=8"), IF($C$7=2035, COUNTIFS(Set!$AQ$8:$AQ$87,B35,Set!$C$8:$C$87,"=8"),0))))))))))</f>
        <v>0</v>
      </c>
      <c r="CS35" s="133">
        <f>IF($C$7=2026,COUNTIFS(Set!$G$8:$G$87,$B35,Set!$B$8:$B$87,CS$8),IF($C$7=2027,COUNTIFS(Set!$K$8:$K$87,$B35,Set!$B$8:$B$87,' Dashboard'!CS$8),IF($C$7=2028,COUNTIFS(Set!$O$8:$O$87,$B35,Set!$B$8:$B$87,' Dashboard'!CS$8),IF($C$7=2029, COUNTIFS(Set!$S$8:$S$87,$B35, Set!$B$8:$B$87,' Dashboard'!CS$8),IF($C$7=2030, COUNTIFS(Set!$W$8:$W$87,$B35, Set!$B$8:$B$87,' Dashboard'!CS$8), IF($C$7=2031, COUNTIFS(Set!$AA$8:$AA$87,$B35, Set!$B$8:$B$87,' Dashboard'!CS$8),IF($C$7=2032, COUNTIFS(Set!$AE$8:$AE$87,$B35, Set!$B$8:$B$87,' Dashboard'!CS$8), IF($C$7=2033, COUNTIFS(Set!$AI$8:$AI$87,$B35, Set!$B$8:$B$87,' Dashboard'!CS$8), IF($C$7=2034, COUNTIFS(Set!$AM$8:$AM$87,$B35, Set!$B$8:$B$87,' Dashboard'!CS$8), IF($C$7=2035,COUNTIFS(Set!$AQ$8:$AQ$87,$B35, Set!$B$8:$B$87,' Dashboard'!CS$8),0))))))))))</f>
        <v>0</v>
      </c>
      <c r="CT35" s="133">
        <f>IF($C$7=2026,COUNTIFS(Set!$G$8:$G$87,$B35,Set!$B$8:$B$87,CT$8),IF($C$7=2027,COUNTIFS(Set!$K$8:$K$87,$B35,Set!$B$8:$B$87,' Dashboard'!CT$8),IF($C$7=2028,COUNTIFS(Set!$O$8:$O$87,$B35,Set!$B$8:$B$87,' Dashboard'!CT$8),IF($C$7=2029, COUNTIFS(Set!$S$8:$S$87,$B35, Set!$B$8:$B$87,' Dashboard'!CT$8),IF($C$7=2030, COUNTIFS(Set!$W$8:$W$87,$B35, Set!$B$8:$B$87,' Dashboard'!CT$8), IF($C$7=2031, COUNTIFS(Set!$AA$8:$AA$87,$B35, Set!$B$8:$B$87,' Dashboard'!CT$8),IF($C$7=2032, COUNTIFS(Set!$AE$8:$AE$87,$B35, Set!$B$8:$B$87,' Dashboard'!CT$8), IF($C$7=2033, COUNTIFS(Set!$AI$8:$AI$87,$B35, Set!$B$8:$B$87,' Dashboard'!CT$8), IF($C$7=2034, COUNTIFS(Set!$AM$8:$AM$87,$B35, Set!$B$8:$B$87,' Dashboard'!CT$8), IF($C$7=2035,COUNTIFS(Set!$AQ$8:$AQ$87,$B35, Set!$B$8:$B$87,' Dashboard'!CT$8),0))))))))))</f>
        <v>0</v>
      </c>
      <c r="CU35" s="133">
        <f>IF($C$7=2026,COUNTIFS(Set!$G$8:$G$87,$B35,Set!$B$8:$B$87,CU$8),IF($C$7=2027,COUNTIFS(Set!$K$8:$K$87,$B35,Set!$B$8:$B$87,' Dashboard'!CU$8),IF($C$7=2028,COUNTIFS(Set!$O$8:$O$87,$B35,Set!$B$8:$B$87,' Dashboard'!CU$8),IF($C$7=2029, COUNTIFS(Set!$S$8:$S$87,$B35, Set!$B$8:$B$87,' Dashboard'!CU$8),IF($C$7=2030, COUNTIFS(Set!$W$8:$W$87,$B35, Set!$B$8:$B$87,' Dashboard'!CU$8), IF($C$7=2031, COUNTIFS(Set!$AA$8:$AA$87,$B35, Set!$B$8:$B$87,' Dashboard'!CU$8),IF($C$7=2032, COUNTIFS(Set!$AE$8:$AE$87,$B35, Set!$B$8:$B$87,' Dashboard'!CU$8), IF($C$7=2033, COUNTIFS(Set!$AI$8:$AI$87,$B35, Set!$B$8:$B$87,' Dashboard'!CU$8), IF($C$7=2034, COUNTIFS(Set!$AM$8:$AM$87,$B35, Set!$B$8:$B$87,' Dashboard'!CU$8), IF($C$7=2035,COUNTIFS(Set!$AQ$8:$AQ$87,$B35, Set!$B$8:$B$87,' Dashboard'!CU$8),0))))))))))</f>
        <v>0</v>
      </c>
      <c r="CW35" s="126">
        <f>IF($C$7=2026,COUNTIFS(Set!$G$8:$G$87,B35,Set!$C$8:$C$87,"=9"),IF($C$7=2027,COUNTIFS(Set!$K$8:$K$87,B35,Set!$C$8:$C$87,"=9"), IF($C$7=2028, COUNTIFS(Set!$O$8:$O$87,B35,Set!$C$8:$C$87,"=9"), IF($C$7=2029, COUNTIFS(Set!$S$8:$S$87,B35,Set!$C$8:$C$87,"=9"), IF($C$7=2030, COUNTIFS(Set!$W$8:$W$87,B35,Set!$C$8:$C$87,"=9"), IF($C$7=2031, COUNTIFS(Set!$AA$8:$AA$87,B35,Set!$C$8:$C$87,"=9"), IF($C$7=2032, COUNTIFS(Set!$AE$8:$AE$87,B35,Set!$C$8:$C$87,"=9"), IF($C$7=2033, COUNTIFS(Set!$AI$8:$AI$87,B35,Set!$C$8:$C$87,"=9"), IF($C$7=2034, COUNTIFS(Set!$AM$8:$AM$87,B35,Set!$C$8:$C$87,"=9"), IF($C$7=2035, COUNTIFS(Set!$AQ$8:$AQ$87,B35,Set!$C$8:$C$87,"=9"),0))))))))))</f>
        <v>0</v>
      </c>
      <c r="CX35" s="131">
        <f>IF($C$7=2026,COUNTIFS(Set!$G$8:$G$87,$B35,Set!$B$8:$B$87,CX$8),IF($C$7=2027,COUNTIFS(Set!$K$8:$K$87,$B35,Set!$B$8:$B$87,' Dashboard'!CX$8),IF($C$7=2028,COUNTIFS(Set!$O$8:$O$87,$B35,Set!$B$8:$B$87,' Dashboard'!CX$8),IF($C$7=2029, COUNTIFS(Set!$S$8:$S$87,$B35, Set!$B$8:$B$87,' Dashboard'!CX$8),IF($C$7=2030, COUNTIFS(Set!$W$8:$W$87,$B35, Set!$B$8:$B$87,' Dashboard'!CX$8), IF($C$7=2031, COUNTIFS(Set!$AA$8:$AA$87,$B35, Set!$B$8:$B$87,' Dashboard'!CX$8),IF($C$7=2032, COUNTIFS(Set!$AE$8:$AE$87,$B35, Set!$B$8:$B$87,' Dashboard'!CX$8), IF($C$7=2033, COUNTIFS(Set!$AI$8:$AI$87,$B35, Set!$B$8:$B$87,' Dashboard'!CX$8), IF($C$7=2034, COUNTIFS(Set!$AM$8:$AM$87,$B35, Set!$B$8:$B$87,' Dashboard'!CX$8), IF($C$7=2035,COUNTIFS(Set!$AQ$8:$AQ$87,$B35, Set!$B$8:$B$87,' Dashboard'!CX$8),0))))))))))</f>
        <v>0</v>
      </c>
    </row>
    <row r="36" spans="2:102" ht="12.75" customHeight="1" x14ac:dyDescent="0.25">
      <c r="B36" s="118" t="str">
        <f>'Hilfstabellen &amp; Legenden'!E13</f>
        <v>Fachbereich 6</v>
      </c>
      <c r="C36" s="141">
        <f t="shared" si="24"/>
        <v>0</v>
      </c>
      <c r="D36" s="142">
        <f t="shared" si="25"/>
        <v>0</v>
      </c>
      <c r="F36" s="126">
        <f>IF($C$7=2026,COUNTIFS(Set!$G$8:$G$87,B36,Set!$C$8:$C$87,"=1"),IF($C$7=2027,COUNTIFS(Set!$K$8:$K$87,B36,Set!$C$8:$C$87,"=1"), IF($C$7=2028, COUNTIFS(Set!$O$8:$O$87,B36,Set!$C$8:$C$87,"=1"), IF($C$7=2029, COUNTIFS(Set!$S$8:$S$87,B36,Set!$C$8:$C$87,"=1"), IF($C$7=2030, COUNTIFS(Set!$W$8:$W$87,B36,Set!$C$8:$C$87,"=1"), IF($C$7=2031, COUNTIFS(Set!$AA$8:$AA$87,B36,Set!$C$8:$C$87,"=1"), IF($C$7=2032, COUNTIFS(Set!$AE$8:$AE$87,B36,Set!$C$8:$C$87,"=1"), IF($C$7=2033, COUNTIFS(Set!$AI$8:$AI$87,B36,Set!$C$8:$C$87,"=1"), IF($C$7=2034, COUNTIFS(Set!$AM$8:$AM$87,B36,Set!$C$8:$C$87,"=1"), IF($C$7=2035, COUNTIFS(Set!$AQ$8:$AQ$87,B36,Set!$C$8:$C$87,"=1"),0))))))))))</f>
        <v>0</v>
      </c>
      <c r="G36" s="127">
        <f>IF($C$7=2026,COUNTIFS(Set!$G$8:$G$87,$B36,Set!$B$8:$B$87,G$8),IF($C$7=2027,COUNTIFS(Set!$K$8:$K$87,$B36,Set!$B$8:$B$87,' Dashboard'!G$8),IF($C$7=2028,COUNTIFS(Set!$O$8:$O$87,$B36,Set!$B$8:$B$87,' Dashboard'!G$8),IF($C$7=2029, COUNTIFS(Set!$S$8:$S$87,$B36, Set!$B$8:$B$87,' Dashboard'!G$8),IF($C$7=2030, COUNTIFS(Set!$W$8:$W$87,$B36, Set!$B$8:$B$87,' Dashboard'!G$8), IF($C$7=2031, COUNTIFS(Set!$AA$8:$AA$87,$B36, Set!$B$8:$B$87,' Dashboard'!G$8),IF($C$7=2032, COUNTIFS(Set!$AE$8:$AE$87,$B36, Set!$B$8:$B$87,' Dashboard'!G$8), IF($C$7=2033, COUNTIFS(Set!$AI$8:$AI$87,$B36, Set!$B$8:$B$87,' Dashboard'!G$8), IF($C$7=2034, COUNTIFS(Set!$AM$8:$AM$87,$B36, Set!$B$8:$B$87,' Dashboard'!G$8), IF($C$7=2035,COUNTIFS(Set!$AQ$8:$AQ$87,$B36, Set!$B$8:$B$87,' Dashboard'!G$8),0))))))))))</f>
        <v>0</v>
      </c>
      <c r="H36" s="127">
        <f>IF($C$7=2026,COUNTIFS(Set!$G$8:$G$87,$B36,Set!$B$8:$B$87,H$8),IF($C$7=2027,COUNTIFS(Set!$K$8:$K$87,$B36,Set!$B$8:$B$87,' Dashboard'!H$8),IF($C$7=2028,COUNTIFS(Set!$O$8:$O$87,$B36,Set!$B$8:$B$87,' Dashboard'!H$8),IF($C$7=2029, COUNTIFS(Set!$S$8:$S$87,$B36, Set!$B$8:$B$87,' Dashboard'!H$8),IF($C$7=2030, COUNTIFS(Set!$W$8:$W$87,$B36, Set!$B$8:$B$87,' Dashboard'!H$8), IF($C$7=2031, COUNTIFS(Set!$AA$8:$AA$87,$B36, Set!$B$8:$B$87,' Dashboard'!H$8),IF($C$7=2032, COUNTIFS(Set!$AE$8:$AE$87,$B36, Set!$B$8:$B$87,' Dashboard'!H$8), IF($C$7=2033, COUNTIFS(Set!$AI$8:$AI$87,$B36, Set!$B$8:$B$87,' Dashboard'!H$8), IF($C$7=2034, COUNTIFS(Set!$AM$8:$AM$87,$B36, Set!$B$8:$B$87,' Dashboard'!H$8), IF($C$7=2035,COUNTIFS(Set!$AQ$8:$AQ$87,$B36, Set!$B$8:$B$87,' Dashboard'!H$8),0))))))))))</f>
        <v>0</v>
      </c>
      <c r="I36" s="127">
        <f>IF($C$7=2026,COUNTIFS(Set!$G$8:$G$87,$B36,Set!$B$8:$B$87,I$8),IF($C$7=2027,COUNTIFS(Set!$K$8:$K$87,$B36,Set!$B$8:$B$87,' Dashboard'!I$8),IF($C$7=2028,COUNTIFS(Set!$O$8:$O$87,$B36,Set!$B$8:$B$87,' Dashboard'!I$8),IF($C$7=2029, COUNTIFS(Set!$S$8:$S$87,$B36, Set!$B$8:$B$87,' Dashboard'!I$8),IF($C$7=2030, COUNTIFS(Set!$W$8:$W$87,$B36, Set!$B$8:$B$87,' Dashboard'!I$8), IF($C$7=2031, COUNTIFS(Set!$AA$8:$AA$87,$B36, Set!$B$8:$B$87,' Dashboard'!I$8),IF($C$7=2032, COUNTIFS(Set!$AE$8:$AE$87,$B36, Set!$B$8:$B$87,' Dashboard'!I$8), IF($C$7=2033, COUNTIFS(Set!$AI$8:$AI$87,$B36, Set!$B$8:$B$87,' Dashboard'!I$8), IF($C$7=2034, COUNTIFS(Set!$AM$8:$AM$87,$B36, Set!$B$8:$B$87,' Dashboard'!I$8), IF($C$7=2035,COUNTIFS(Set!$AQ$8:$AQ$87,$B36, Set!$B$8:$B$87,' Dashboard'!I$8),0))))))))))</f>
        <v>0</v>
      </c>
      <c r="J36" s="127">
        <f>IF($C$7=2026,COUNTIFS(Set!$G$8:$G$87,$B36,Set!$B$8:$B$87,J$8),IF($C$7=2027,COUNTIFS(Set!$K$8:$K$87,$B36,Set!$B$8:$B$87,' Dashboard'!J$8),IF($C$7=2028,COUNTIFS(Set!$O$8:$O$87,$B36,Set!$B$8:$B$87,' Dashboard'!J$8),IF($C$7=2029, COUNTIFS(Set!$S$8:$S$87,$B36, Set!$B$8:$B$87,' Dashboard'!J$8),IF($C$7=2030, COUNTIFS(Set!$W$8:$W$87,$B36, Set!$B$8:$B$87,' Dashboard'!J$8), IF($C$7=2031, COUNTIFS(Set!$AA$8:$AA$87,$B36, Set!$B$8:$B$87,' Dashboard'!J$8),IF($C$7=2032, COUNTIFS(Set!$AE$8:$AE$87,$B36, Set!$B$8:$B$87,' Dashboard'!J$8), IF($C$7=2033, COUNTIFS(Set!$AI$8:$AI$87,$B36, Set!$B$8:$B$87,' Dashboard'!J$8), IF($C$7=2034, COUNTIFS(Set!$AM$8:$AM$87,$B36, Set!$B$8:$B$87,' Dashboard'!J$8), IF($C$7=2035,COUNTIFS(Set!$AQ$8:$AQ$87,$B36, Set!$B$8:$B$87,' Dashboard'!J$8),0))))))))))</f>
        <v>0</v>
      </c>
      <c r="K36" s="108"/>
      <c r="L36" s="129">
        <f>IF($C$7=2026,COUNTIFS(Set!$G$8:$G$87,B36,Set!$C$8:$C$87,"=2"),IF($C$7=2027,COUNTIFS(Set!$K$8:$K$87,B36,Set!$C$8:$C$87,"=2"), IF($C$7=2028, COUNTIFS(Set!$O$8:$O$87,B36,Set!$C$8:$C$87,"=2"), IF($C$7=2029, COUNTIFS(Set!$S$8:$S$87,B36,Set!$C$8:$C$87,"=2"), IF($C$7=2030, COUNTIFS(Set!$W$8:$W$87,B36,Set!$C$8:$C$87,"=2"), IF($C$7=2031, COUNTIFS(Set!$AA$8:$AA$87,B36,Set!$C$8:$C$87,"=2"), IF($C$7=2032, COUNTIFS(Set!$AE$8:$AE$87,B36,Set!$C$8:$C$87,"=2"), IF($C$7=2033, COUNTIFS(Set!$AI$8:$AI$87,B36,Set!$C$8:$C$87,"=2"), IF($C$7=2034, COUNTIFS(Set!$AM$8:$AM$87,B36,Set!$C$8:$C$87,"=2"), IF($C$7=2035, COUNTIFS(Set!$AQ$8:$AQ$87,B36,Set!$C$8:$C$87,"=2"),0))))))))))</f>
        <v>0</v>
      </c>
      <c r="M36" s="130">
        <f>IF($C$7=2026,COUNTIFS(Set!$G$8:$G$87,$B36,Set!$B$8:$B$87,M$8),IF($C$7=2027,COUNTIFS(Set!$K$8:$K$87,$B36,Set!$B$8:$B$87,' Dashboard'!M$8),IF($C$7=2028,COUNTIFS(Set!$O$8:$O$87,$B36,Set!$B$8:$B$87,' Dashboard'!M$8),IF($C$7=2029, COUNTIFS(Set!$S$8:$S$87,$B36, Set!$B$8:$B$87,' Dashboard'!M$8),IF($C$7=2030, COUNTIFS(Set!$W$8:$W$87,$B36, Set!$B$8:$B$87,' Dashboard'!M$8), IF($C$7=2031, COUNTIFS(Set!$AA$8:$AA$87,$B36, Set!$B$8:$B$87,' Dashboard'!M$8),IF($C$7=2032, COUNTIFS(Set!$AE$8:$AE$87,$B36, Set!$B$8:$B$87,' Dashboard'!M$8), IF($C$7=2033, COUNTIFS(Set!$AI$8:$AI$87,$B36, Set!$B$8:$B$87,' Dashboard'!M$8), IF($C$7=2034, COUNTIFS(Set!$AM$8:$AM$87,$B36, Set!$B$8:$B$87,' Dashboard'!M$8), IF($C$7=2035,COUNTIFS(Set!$AQ$8:$AQ$87,$B36, Set!$B$8:$B$87,' Dashboard'!M$8),0))))))))))</f>
        <v>0</v>
      </c>
      <c r="N36" s="130">
        <f>IF($C$7=2026,COUNTIFS(Set!$G$8:$G$87,$B36,Set!$B$8:$B$87,N$8),IF($C$7=2027,COUNTIFS(Set!$K$8:$K$87,$B36,Set!$B$8:$B$87,' Dashboard'!N$8),IF($C$7=2028,COUNTIFS(Set!$O$8:$O$87,$B36,Set!$B$8:$B$87,' Dashboard'!N$8),IF($C$7=2029, COUNTIFS(Set!$S$8:$S$87,$B36, Set!$B$8:$B$87,' Dashboard'!N$8),IF($C$7=2030, COUNTIFS(Set!$W$8:$W$87,$B36, Set!$B$8:$B$87,' Dashboard'!N$8), IF($C$7=2031, COUNTIFS(Set!$AA$8:$AA$87,$B36, Set!$B$8:$B$87,' Dashboard'!N$8),IF($C$7=2032, COUNTIFS(Set!$AE$8:$AE$87,$B36, Set!$B$8:$B$87,' Dashboard'!N$8), IF($C$7=2033, COUNTIFS(Set!$AI$8:$AI$87,$B36, Set!$B$8:$B$87,' Dashboard'!N$8), IF($C$7=2034, COUNTIFS(Set!$AM$8:$AM$87,$B36, Set!$B$8:$B$87,' Dashboard'!N$8), IF($C$7=2035,COUNTIFS(Set!$AQ$8:$AQ$87,$B36, Set!$B$8:$B$87,' Dashboard'!N$8),0))))))))))</f>
        <v>0</v>
      </c>
      <c r="O36" s="130">
        <f>IF($C$7=2026,COUNTIFS(Set!$G$8:$G$87,$B36,Set!$B$8:$B$87,O$8),IF($C$7=2027,COUNTIFS(Set!$K$8:$K$87,$B36,Set!$B$8:$B$87,' Dashboard'!O$8),IF($C$7=2028,COUNTIFS(Set!$O$8:$O$87,$B36,Set!$B$8:$B$87,' Dashboard'!O$8),IF($C$7=2029, COUNTIFS(Set!$S$8:$S$87,$B36, Set!$B$8:$B$87,' Dashboard'!O$8),IF($C$7=2030, COUNTIFS(Set!$W$8:$W$87,$B36, Set!$B$8:$B$87,' Dashboard'!O$8), IF($C$7=2031, COUNTIFS(Set!$AA$8:$AA$87,$B36, Set!$B$8:$B$87,' Dashboard'!O$8),IF($C$7=2032, COUNTIFS(Set!$AE$8:$AE$87,$B36, Set!$B$8:$B$87,' Dashboard'!O$8), IF($C$7=2033, COUNTIFS(Set!$AI$8:$AI$87,$B36, Set!$B$8:$B$87,' Dashboard'!O$8), IF($C$7=2034, COUNTIFS(Set!$AM$8:$AM$87,$B36, Set!$B$8:$B$87,' Dashboard'!O$8), IF($C$7=2035,COUNTIFS(Set!$AQ$8:$AQ$87,$B36, Set!$B$8:$B$87,' Dashboard'!O$8),0))))))))))</f>
        <v>0</v>
      </c>
      <c r="P36" s="130">
        <f>IF($C$7=2026,COUNTIFS(Set!$G$8:$G$87,$B36,Set!$B$8:$B$87,P$8),IF($C$7=2027,COUNTIFS(Set!$K$8:$K$87,$B36,Set!$B$8:$B$87,' Dashboard'!P$8),IF($C$7=2028,COUNTIFS(Set!$O$8:$O$87,$B36,Set!$B$8:$B$87,' Dashboard'!P$8),IF($C$7=2029, COUNTIFS(Set!$S$8:$S$87,$B36, Set!$B$8:$B$87,' Dashboard'!P$8),IF($C$7=2030, COUNTIFS(Set!$W$8:$W$87,$B36, Set!$B$8:$B$87,' Dashboard'!P$8), IF($C$7=2031, COUNTIFS(Set!$AA$8:$AA$87,$B36, Set!$B$8:$B$87,' Dashboard'!P$8),IF($C$7=2032, COUNTIFS(Set!$AE$8:$AE$87,$B36, Set!$B$8:$B$87,' Dashboard'!P$8), IF($C$7=2033, COUNTIFS(Set!$AI$8:$AI$87,$B36, Set!$B$8:$B$87,' Dashboard'!P$8), IF($C$7=2034, COUNTIFS(Set!$AM$8:$AM$87,$B36, Set!$B$8:$B$87,' Dashboard'!P$8), IF($C$7=2035,COUNTIFS(Set!$AQ$8:$AQ$87,$B36, Set!$B$8:$B$87,' Dashboard'!P$8),0))))))))))</f>
        <v>0</v>
      </c>
      <c r="Q36" s="130">
        <f>IF($C$7=2026,COUNTIFS(Set!$G$8:$G$87,$B36,Set!$B$8:$B$87,Q$8),IF($C$7=2027,COUNTIFS(Set!$K$8:$K$87,$B36,Set!$B$8:$B$87,' Dashboard'!Q$8),IF($C$7=2028,COUNTIFS(Set!$O$8:$O$87,$B36,Set!$B$8:$B$87,' Dashboard'!Q$8),IF($C$7=2029, COUNTIFS(Set!$S$8:$S$87,$B36, Set!$B$8:$B$87,' Dashboard'!Q$8),IF($C$7=2030, COUNTIFS(Set!$W$8:$W$87,$B36, Set!$B$8:$B$87,' Dashboard'!Q$8), IF($C$7=2031, COUNTIFS(Set!$AA$8:$AA$87,$B36, Set!$B$8:$B$87,' Dashboard'!Q$8),IF($C$7=2032, COUNTIFS(Set!$AE$8:$AE$87,$B36, Set!$B$8:$B$87,' Dashboard'!Q$8), IF($C$7=2033, COUNTIFS(Set!$AI$8:$AI$87,$B36, Set!$B$8:$B$87,' Dashboard'!Q$8), IF($C$7=2034, COUNTIFS(Set!$AM$8:$AM$87,$B36, Set!$B$8:$B$87,' Dashboard'!Q$8), IF($C$7=2035,COUNTIFS(Set!$AQ$8:$AQ$87,$B36, Set!$B$8:$B$87,' Dashboard'!Q$8),0))))))))))</f>
        <v>0</v>
      </c>
      <c r="R36" s="130">
        <f>IF($C$7=2026,COUNTIFS(Set!$G$8:$G$87,$B36,Set!$B$8:$B$87,R$8),IF($C$7=2027,COUNTIFS(Set!$K$8:$K$87,$B36,Set!$B$8:$B$87,' Dashboard'!R$8),IF($C$7=2028,COUNTIFS(Set!$O$8:$O$87,$B36,Set!$B$8:$B$87,' Dashboard'!R$8),IF($C$7=2029, COUNTIFS(Set!$S$8:$S$87,$B36, Set!$B$8:$B$87,' Dashboard'!R$8),IF($C$7=2030, COUNTIFS(Set!$W$8:$W$87,$B36, Set!$B$8:$B$87,' Dashboard'!R$8), IF($C$7=2031, COUNTIFS(Set!$AA$8:$AA$87,$B36, Set!$B$8:$B$87,' Dashboard'!R$8),IF($C$7=2032, COUNTIFS(Set!$AE$8:$AE$87,$B36, Set!$B$8:$B$87,' Dashboard'!R$8), IF($C$7=2033, COUNTIFS(Set!$AI$8:$AI$87,$B36, Set!$B$8:$B$87,' Dashboard'!R$8), IF($C$7=2034, COUNTIFS(Set!$AM$8:$AM$87,$B36, Set!$B$8:$B$87,' Dashboard'!R$8), IF($C$7=2035,COUNTIFS(Set!$AQ$8:$AQ$87,$B36, Set!$B$8:$B$87,' Dashboard'!R$8),0))))))))))</f>
        <v>0</v>
      </c>
      <c r="S36" s="130">
        <f>IF($C$7=2026,COUNTIFS(Set!$G$8:$G$87,$B36,Set!$B$8:$B$87,S$8),IF($C$7=2027,COUNTIFS(Set!$K$8:$K$87,$B36,Set!$B$8:$B$87,' Dashboard'!S$8),IF($C$7=2028,COUNTIFS(Set!$O$8:$O$87,$B36,Set!$B$8:$B$87,' Dashboard'!S$8),IF($C$7=2029, COUNTIFS(Set!$S$8:$S$87,$B36, Set!$B$8:$B$87,' Dashboard'!S$8),IF($C$7=2030, COUNTIFS(Set!$W$8:$W$87,$B36, Set!$B$8:$B$87,' Dashboard'!S$8), IF($C$7=2031, COUNTIFS(Set!$AA$8:$AA$87,$B36, Set!$B$8:$B$87,' Dashboard'!S$8),IF($C$7=2032, COUNTIFS(Set!$AE$8:$AE$87,$B36, Set!$B$8:$B$87,' Dashboard'!S$8), IF($C$7=2033, COUNTIFS(Set!$AI$8:$AI$87,$B36, Set!$B$8:$B$87,' Dashboard'!S$8), IF($C$7=2034, COUNTIFS(Set!$AM$8:$AM$87,$B36, Set!$B$8:$B$87,' Dashboard'!S$8), IF($C$7=2035,COUNTIFS(Set!$AQ$8:$AQ$87,$B36, Set!$B$8:$B$87,' Dashboard'!S$8),0))))))))))</f>
        <v>0</v>
      </c>
      <c r="T36" s="130">
        <f>IF($C$7=2026,COUNTIFS(Set!$G$8:$G$87,$B36,Set!$B$8:$B$87,T$8),IF($C$7=2027,COUNTIFS(Set!$K$8:$K$87,$B36,Set!$B$8:$B$87,' Dashboard'!T$8),IF($C$7=2028,COUNTIFS(Set!$O$8:$O$87,$B36,Set!$B$8:$B$87,' Dashboard'!T$8),IF($C$7=2029, COUNTIFS(Set!$S$8:$S$87,$B36, Set!$B$8:$B$87,' Dashboard'!T$8),IF($C$7=2030, COUNTIFS(Set!$W$8:$W$87,$B36, Set!$B$8:$B$87,' Dashboard'!T$8), IF($C$7=2031, COUNTIFS(Set!$AA$8:$AA$87,$B36, Set!$B$8:$B$87,' Dashboard'!T$8),IF($C$7=2032, COUNTIFS(Set!$AE$8:$AE$87,$B36, Set!$B$8:$B$87,' Dashboard'!T$8), IF($C$7=2033, COUNTIFS(Set!$AI$8:$AI$87,$B36, Set!$B$8:$B$87,' Dashboard'!T$8), IF($C$7=2034, COUNTIFS(Set!$AM$8:$AM$87,$B36, Set!$B$8:$B$87,' Dashboard'!T$8), IF($C$7=2035,COUNTIFS(Set!$AQ$8:$AQ$87,$B36, Set!$B$8:$B$87,' Dashboard'!T$8),0))))))))))</f>
        <v>0</v>
      </c>
      <c r="U36" s="130">
        <f>IF($C$7=2026,COUNTIFS(Set!$G$8:$G$87,$B36,Set!$B$8:$B$87,U$8),IF($C$7=2027,COUNTIFS(Set!$K$8:$K$87,$B36,Set!$B$8:$B$87,' Dashboard'!U$8),IF($C$7=2028,COUNTIFS(Set!$O$8:$O$87,$B36,Set!$B$8:$B$87,' Dashboard'!U$8),IF($C$7=2029, COUNTIFS(Set!$S$8:$S$87,$B36, Set!$B$8:$B$87,' Dashboard'!U$8),IF($C$7=2030, COUNTIFS(Set!$W$8:$W$87,$B36, Set!$B$8:$B$87,' Dashboard'!U$8), IF($C$7=2031, COUNTIFS(Set!$AA$8:$AA$87,$B36, Set!$B$8:$B$87,' Dashboard'!U$8),IF($C$7=2032, COUNTIFS(Set!$AE$8:$AE$87,$B36, Set!$B$8:$B$87,' Dashboard'!U$8), IF($C$7=2033, COUNTIFS(Set!$AI$8:$AI$87,$B36, Set!$B$8:$B$87,' Dashboard'!U$8), IF($C$7=2034, COUNTIFS(Set!$AM$8:$AM$87,$B36, Set!$B$8:$B$87,' Dashboard'!U$8), IF($C$7=2035,COUNTIFS(Set!$AQ$8:$AQ$87,$B36, Set!$B$8:$B$87,' Dashboard'!U$8),0))))))))))</f>
        <v>0</v>
      </c>
      <c r="V36" s="130">
        <f>IF($C$7=2026,COUNTIFS(Set!$G$8:$G$87,$B36,Set!$B$8:$B$87,V$8),IF($C$7=2027,COUNTIFS(Set!$K$8:$K$87,$B36,Set!$B$8:$B$87,' Dashboard'!V$8),IF($C$7=2028,COUNTIFS(Set!$O$8:$O$87,$B36,Set!$B$8:$B$87,' Dashboard'!V$8),IF($C$7=2029, COUNTIFS(Set!$S$8:$S$87,$B36, Set!$B$8:$B$87,' Dashboard'!V$8),IF($C$7=2030, COUNTIFS(Set!$W$8:$W$87,$B36, Set!$B$8:$B$87,' Dashboard'!V$8), IF($C$7=2031, COUNTIFS(Set!$AA$8:$AA$87,$B36, Set!$B$8:$B$87,' Dashboard'!V$8),IF($C$7=2032, COUNTIFS(Set!$AE$8:$AE$87,$B36, Set!$B$8:$B$87,' Dashboard'!V$8), IF($C$7=2033, COUNTIFS(Set!$AI$8:$AI$87,$B36, Set!$B$8:$B$87,' Dashboard'!V$8), IF($C$7=2034, COUNTIFS(Set!$AM$8:$AM$87,$B36, Set!$B$8:$B$87,' Dashboard'!V$8), IF($C$7=2035,COUNTIFS(Set!$AQ$8:$AQ$87,$B36, Set!$B$8:$B$87,' Dashboard'!V$8),0))))))))))</f>
        <v>0</v>
      </c>
      <c r="W36" s="130">
        <f>IF($C$7=2026,COUNTIFS(Set!$G$8:$G$87,$B36,Set!$B$8:$B$87,W$8),IF($C$7=2027,COUNTIFS(Set!$K$8:$K$87,$B36,Set!$B$8:$B$87,' Dashboard'!W$8),IF($C$7=2028,COUNTIFS(Set!$O$8:$O$87,$B36,Set!$B$8:$B$87,' Dashboard'!W$8),IF($C$7=2029, COUNTIFS(Set!$S$8:$S$87,$B36, Set!$B$8:$B$87,' Dashboard'!W$8),IF($C$7=2030, COUNTIFS(Set!$W$8:$W$87,$B36, Set!$B$8:$B$87,' Dashboard'!W$8), IF($C$7=2031, COUNTIFS(Set!$AA$8:$AA$87,$B36, Set!$B$8:$B$87,' Dashboard'!W$8),IF($C$7=2032, COUNTIFS(Set!$AE$8:$AE$87,$B36, Set!$B$8:$B$87,' Dashboard'!W$8), IF($C$7=2033, COUNTIFS(Set!$AI$8:$AI$87,$B36, Set!$B$8:$B$87,' Dashboard'!W$8), IF($C$7=2034, COUNTIFS(Set!$AM$8:$AM$87,$B36, Set!$B$8:$B$87,' Dashboard'!W$8), IF($C$7=2035,COUNTIFS(Set!$AQ$8:$AQ$87,$B36, Set!$B$8:$B$87,' Dashboard'!W$8),0))))))))))</f>
        <v>0</v>
      </c>
      <c r="X36" s="130">
        <f>IF($C$7=2026,COUNTIFS(Set!$G$8:$G$87,$B36,Set!$B$8:$B$87,X$8),IF($C$7=2027,COUNTIFS(Set!$K$8:$K$87,$B36,Set!$B$8:$B$87,' Dashboard'!X$8),IF($C$7=2028,COUNTIFS(Set!$O$8:$O$87,$B36,Set!$B$8:$B$87,' Dashboard'!X$8),IF($C$7=2029, COUNTIFS(Set!$S$8:$S$87,$B36, Set!$B$8:$B$87,' Dashboard'!X$8),IF($C$7=2030, COUNTIFS(Set!$W$8:$W$87,$B36, Set!$B$8:$B$87,' Dashboard'!X$8), IF($C$7=2031, COUNTIFS(Set!$AA$8:$AA$87,$B36, Set!$B$8:$B$87,' Dashboard'!X$8),IF($C$7=2032, COUNTIFS(Set!$AE$8:$AE$87,$B36, Set!$B$8:$B$87,' Dashboard'!X$8), IF($C$7=2033, COUNTIFS(Set!$AI$8:$AI$87,$B36, Set!$B$8:$B$87,' Dashboard'!X$8), IF($C$7=2034, COUNTIFS(Set!$AM$8:$AM$87,$B36, Set!$B$8:$B$87,' Dashboard'!X$8), IF($C$7=2035,COUNTIFS(Set!$AQ$8:$AQ$87,$B36, Set!$B$8:$B$87,' Dashboard'!X$8),0))))))))))</f>
        <v>0</v>
      </c>
      <c r="Y36" s="130">
        <f>IF($C$7=2026,COUNTIFS(Set!$G$8:$G$87,$B36,Set!$B$8:$B$87,Y$8),IF($C$7=2027,COUNTIFS(Set!$K$8:$K$87,$B36,Set!$B$8:$B$87,' Dashboard'!Y$8),IF($C$7=2028,COUNTIFS(Set!$O$8:$O$87,$B36,Set!$B$8:$B$87,' Dashboard'!Y$8),IF($C$7=2029, COUNTIFS(Set!$S$8:$S$87,$B36, Set!$B$8:$B$87,' Dashboard'!Y$8),IF($C$7=2030, COUNTIFS(Set!$W$8:$W$87,$B36, Set!$B$8:$B$87,' Dashboard'!Y$8), IF($C$7=2031, COUNTIFS(Set!$AA$8:$AA$87,$B36, Set!$B$8:$B$87,' Dashboard'!Y$8),IF($C$7=2032, COUNTIFS(Set!$AE$8:$AE$87,$B36, Set!$B$8:$B$87,' Dashboard'!Y$8), IF($C$7=2033, COUNTIFS(Set!$AI$8:$AI$87,$B36, Set!$B$8:$B$87,' Dashboard'!Y$8), IF($C$7=2034, COUNTIFS(Set!$AM$8:$AM$87,$B36, Set!$B$8:$B$87,' Dashboard'!Y$8), IF($C$7=2035,COUNTIFS(Set!$AQ$8:$AQ$87,$B36, Set!$B$8:$B$87,' Dashboard'!Y$8),0))))))))))</f>
        <v>0</v>
      </c>
      <c r="Z36" s="130">
        <f>IF($C$7=2026,COUNTIFS(Set!$G$8:$G$87,$B36,Set!$B$8:$B$87,Z$8),IF($C$7=2027,COUNTIFS(Set!$K$8:$K$87,$B36,Set!$B$8:$B$87,' Dashboard'!Z$8),IF($C$7=2028,COUNTIFS(Set!$O$8:$O$87,$B36,Set!$B$8:$B$87,' Dashboard'!Z$8),IF($C$7=2029, COUNTIFS(Set!$S$8:$S$87,$B36, Set!$B$8:$B$87,' Dashboard'!Z$8),IF($C$7=2030, COUNTIFS(Set!$W$8:$W$87,$B36, Set!$B$8:$B$87,' Dashboard'!Z$8), IF($C$7=2031, COUNTIFS(Set!$AA$8:$AA$87,$B36, Set!$B$8:$B$87,' Dashboard'!Z$8),IF($C$7=2032, COUNTIFS(Set!$AE$8:$AE$87,$B36, Set!$B$8:$B$87,' Dashboard'!Z$8), IF($C$7=2033, COUNTIFS(Set!$AI$8:$AI$87,$B36, Set!$B$8:$B$87,' Dashboard'!Z$8), IF($C$7=2034, COUNTIFS(Set!$AM$8:$AM$87,$B36, Set!$B$8:$B$87,' Dashboard'!Z$8), IF($C$7=2035,COUNTIFS(Set!$AQ$8:$AQ$87,$B36, Set!$B$8:$B$87,' Dashboard'!Z$8),0))))))))))</f>
        <v>0</v>
      </c>
      <c r="AA36" s="130">
        <f>IF($C$7=2026,COUNTIFS(Set!$G$8:$G$87,$B36,Set!$B$8:$B$87,AA$8),IF($C$7=2027,COUNTIFS(Set!$K$8:$K$87,$B36,Set!$B$8:$B$87,' Dashboard'!AA$8),IF($C$7=2028,COUNTIFS(Set!$O$8:$O$87,$B36,Set!$B$8:$B$87,' Dashboard'!AA$8),IF($C$7=2029, COUNTIFS(Set!$S$8:$S$87,$B36, Set!$B$8:$B$87,' Dashboard'!AA$8),IF($C$7=2030, COUNTIFS(Set!$W$8:$W$87,$B36, Set!$B$8:$B$87,' Dashboard'!AA$8), IF($C$7=2031, COUNTIFS(Set!$AA$8:$AA$87,$B36, Set!$B$8:$B$87,' Dashboard'!AA$8),IF($C$7=2032, COUNTIFS(Set!$AE$8:$AE$87,$B36, Set!$B$8:$B$87,' Dashboard'!AA$8), IF($C$7=2033, COUNTIFS(Set!$AI$8:$AI$87,$B36, Set!$B$8:$B$87,' Dashboard'!AA$8), IF($C$7=2034, COUNTIFS(Set!$AM$8:$AM$87,$B36, Set!$B$8:$B$87,' Dashboard'!AA$8), IF($C$7=2035,COUNTIFS(Set!$AQ$8:$AQ$87,$B36, Set!$B$8:$B$87,' Dashboard'!AA$8),0))))))))))</f>
        <v>0</v>
      </c>
      <c r="AB36" s="130">
        <f>IF($C$7=2026,COUNTIFS(Set!$G$8:$G$87,$B36,Set!$B$8:$B$87,AB$8),IF($C$7=2027,COUNTIFS(Set!$K$8:$K$87,$B36,Set!$B$8:$B$87,' Dashboard'!AB$8),IF($C$7=2028,COUNTIFS(Set!$O$8:$O$87,$B36,Set!$B$8:$B$87,' Dashboard'!AB$8),IF($C$7=2029, COUNTIFS(Set!$S$8:$S$87,$B36, Set!$B$8:$B$87,' Dashboard'!AB$8),IF($C$7=2030, COUNTIFS(Set!$W$8:$W$87,$B36, Set!$B$8:$B$87,' Dashboard'!AB$8), IF($C$7=2031, COUNTIFS(Set!$AA$8:$AA$87,$B36, Set!$B$8:$B$87,' Dashboard'!AB$8),IF($C$7=2032, COUNTIFS(Set!$AE$8:$AE$87,$B36, Set!$B$8:$B$87,' Dashboard'!AB$8), IF($C$7=2033, COUNTIFS(Set!$AI$8:$AI$87,$B36, Set!$B$8:$B$87,' Dashboard'!AB$8), IF($C$7=2034, COUNTIFS(Set!$AM$8:$AM$87,$B36, Set!$B$8:$B$87,' Dashboard'!AB$8), IF($C$7=2035,COUNTIFS(Set!$AQ$8:$AQ$87,$B36, Set!$B$8:$B$87,' Dashboard'!AB$8),0))))))))))</f>
        <v>0</v>
      </c>
      <c r="AC36" s="130">
        <f>IF($C$7=2026,COUNTIFS(Set!$G$8:$G$87,$B36,Set!$B$8:$B$87,AC$8),IF($C$7=2027,COUNTIFS(Set!$K$8:$K$87,$B36,Set!$B$8:$B$87,' Dashboard'!AC$8),IF($C$7=2028,COUNTIFS(Set!$O$8:$O$87,$B36,Set!$B$8:$B$87,' Dashboard'!AC$8),IF($C$7=2029, COUNTIFS(Set!$S$8:$S$87,$B36, Set!$B$8:$B$87,' Dashboard'!AC$8),IF($C$7=2030, COUNTIFS(Set!$W$8:$W$87,$B36, Set!$B$8:$B$87,' Dashboard'!AC$8), IF($C$7=2031, COUNTIFS(Set!$AA$8:$AA$87,$B36, Set!$B$8:$B$87,' Dashboard'!AC$8),IF($C$7=2032, COUNTIFS(Set!$AE$8:$AE$87,$B36, Set!$B$8:$B$87,' Dashboard'!AC$8), IF($C$7=2033, COUNTIFS(Set!$AI$8:$AI$87,$B36, Set!$B$8:$B$87,' Dashboard'!AC$8), IF($C$7=2034, COUNTIFS(Set!$AM$8:$AM$87,$B36, Set!$B$8:$B$87,' Dashboard'!AC$8), IF($C$7=2035,COUNTIFS(Set!$AQ$8:$AQ$87,$B36, Set!$B$8:$B$87,' Dashboard'!AC$8),0))))))))))</f>
        <v>0</v>
      </c>
      <c r="AD36" s="130">
        <f>IF($C$7=2026,COUNTIFS(Set!$G$8:$G$87,$B36,Set!$B$8:$B$87,AD$8),IF($C$7=2027,COUNTIFS(Set!$K$8:$K$87,$B36,Set!$B$8:$B$87,' Dashboard'!AD$8),IF($C$7=2028,COUNTIFS(Set!$O$8:$O$87,$B36,Set!$B$8:$B$87,' Dashboard'!AD$8),IF($C$7=2029, COUNTIFS(Set!$S$8:$S$87,$B36, Set!$B$8:$B$87,' Dashboard'!AD$8),IF($C$7=2030, COUNTIFS(Set!$W$8:$W$87,$B36, Set!$B$8:$B$87,' Dashboard'!AD$8), IF($C$7=2031, COUNTIFS(Set!$AA$8:$AA$87,$B36, Set!$B$8:$B$87,' Dashboard'!AD$8),IF($C$7=2032, COUNTIFS(Set!$AE$8:$AE$87,$B36, Set!$B$8:$B$87,' Dashboard'!AD$8), IF($C$7=2033, COUNTIFS(Set!$AI$8:$AI$87,$B36, Set!$B$8:$B$87,' Dashboard'!AD$8), IF($C$7=2034, COUNTIFS(Set!$AM$8:$AM$87,$B36, Set!$B$8:$B$87,' Dashboard'!AD$8), IF($C$7=2035,COUNTIFS(Set!$AQ$8:$AQ$87,$B36, Set!$B$8:$B$87,' Dashboard'!AD$8),0))))))))))</f>
        <v>0</v>
      </c>
      <c r="AE36" s="108"/>
      <c r="AF36" s="126">
        <f>IF($C$7=2026,COUNTIFS(Set!$G$8:$G$87,B36,Set!$C$8:$C$87,"=3"),IF($C$7=2027,COUNTIFS(Set!$K$8:$K$87,B36,Set!$C$8:$C$87,"=3"), IF($C$7=2028, COUNTIFS(Set!$O$8:$O$87,B36,Set!$C$8:$C$87,"=3"), IF($C$7=2029, COUNTIFS(Set!$S$8:$S$87,B36,Set!$C$8:$C$87,"=3"), IF($C$7=2030, COUNTIFS(Set!$W$8:$W$87,B36,Set!$C$8:$C$87,"=3"), IF($C$7=2031, COUNTIFS(Set!$AA$8:$AA$87,B36,Set!$C$8:$C$87,"=3"), IF($C$7=2032, COUNTIFS(Set!$AE$8:$AE$87,B36,Set!$C$8:$C$87,"=3"), IF($C$7=2033, COUNTIFS(Set!$AI$8:$AI$87,B36,Set!$C$8:$C$87,"=3"), IF($C$7=2034, COUNTIFS(Set!$AM$8:$AM$87,B36,Set!$C$8:$C$87,"=3"), IF($C$7=2035, COUNTIFS(Set!$AQ$8:$AQ$87,B36,Set!$C$8:$C$87,"=3"),0))))))))))</f>
        <v>0</v>
      </c>
      <c r="AG36" s="131">
        <f>IF($C$7=2026,COUNTIFS(Set!$G$8:$G$87,$B36,Set!$B$8:$B$87,AG$8),IF($C$7=2027,COUNTIFS(Set!$K$8:$K$87,$B36,Set!$B$8:$B$87,' Dashboard'!AG$8),IF($C$7=2028,COUNTIFS(Set!$O$8:$O$87,$B36,Set!$B$8:$B$87,' Dashboard'!AG$8),IF($C$7=2029, COUNTIFS(Set!$S$8:$S$87,$B36, Set!$B$8:$B$87,' Dashboard'!AG$8),IF($C$7=2030, COUNTIFS(Set!$W$8:$W$87,$B36, Set!$B$8:$B$87,' Dashboard'!AG$8), IF($C$7=2031, COUNTIFS(Set!$AA$8:$AA$87,$B36, Set!$B$8:$B$87,' Dashboard'!AG$8),IF($C$7=2032, COUNTIFS(Set!$AE$8:$AE$87,$B36, Set!$B$8:$B$87,' Dashboard'!AG$8), IF($C$7=2033, COUNTIFS(Set!$AI$8:$AI$87,$B36, Set!$B$8:$B$87,' Dashboard'!AG$8), IF($C$7=2034, COUNTIFS(Set!$AM$8:$AM$87,$B36, Set!$B$8:$B$87,' Dashboard'!AG$8), IF($C$7=2035,COUNTIFS(Set!$AQ$8:$AQ$87,$B36, Set!$B$8:$B$87,' Dashboard'!AG$8),0))))))))))</f>
        <v>0</v>
      </c>
      <c r="AH36" s="131">
        <f>IF($C$7=2026,COUNTIFS(Set!$G$8:$G$87,$B36,Set!$B$8:$B$87,AH$8),IF($C$7=2027,COUNTIFS(Set!$K$8:$K$87,$B36,Set!$B$8:$B$87,' Dashboard'!AH$8),IF($C$7=2028,COUNTIFS(Set!$O$8:$O$87,$B36,Set!$B$8:$B$87,' Dashboard'!AH$8),IF($C$7=2029, COUNTIFS(Set!$S$8:$S$87,$B36, Set!$B$8:$B$87,' Dashboard'!AH$8),IF($C$7=2030, COUNTIFS(Set!$W$8:$W$87,$B36, Set!$B$8:$B$87,' Dashboard'!AH$8), IF($C$7=2031, COUNTIFS(Set!$AA$8:$AA$87,$B36, Set!$B$8:$B$87,' Dashboard'!AH$8),IF($C$7=2032, COUNTIFS(Set!$AE$8:$AE$87,$B36, Set!$B$8:$B$87,' Dashboard'!AH$8), IF($C$7=2033, COUNTIFS(Set!$AI$8:$AI$87,$B36, Set!$B$8:$B$87,' Dashboard'!AH$8), IF($C$7=2034, COUNTIFS(Set!$AM$8:$AM$87,$B36, Set!$B$8:$B$87,' Dashboard'!AH$8), IF($C$7=2035,COUNTIFS(Set!$AQ$8:$AQ$87,$B36, Set!$B$8:$B$87,' Dashboard'!AH$8),0))))))))))</f>
        <v>0</v>
      </c>
      <c r="AI36" s="131">
        <f>IF($C$7=2026,COUNTIFS(Set!$G$8:$G$87,$B36,Set!$B$8:$B$87,AI$8),IF($C$7=2027,COUNTIFS(Set!$K$8:$K$87,$B36,Set!$B$8:$B$87,' Dashboard'!AI$8),IF($C$7=2028,COUNTIFS(Set!$O$8:$O$87,$B36,Set!$B$8:$B$87,' Dashboard'!AI$8),IF($C$7=2029, COUNTIFS(Set!$S$8:$S$87,$B36, Set!$B$8:$B$87,' Dashboard'!AI$8),IF($C$7=2030, COUNTIFS(Set!$W$8:$W$87,$B36, Set!$B$8:$B$87,' Dashboard'!AI$8), IF($C$7=2031, COUNTIFS(Set!$AA$8:$AA$87,$B36, Set!$B$8:$B$87,' Dashboard'!AI$8),IF($C$7=2032, COUNTIFS(Set!$AE$8:$AE$87,$B36, Set!$B$8:$B$87,' Dashboard'!AI$8), IF($C$7=2033, COUNTIFS(Set!$AI$8:$AI$87,$B36, Set!$B$8:$B$87,' Dashboard'!AI$8), IF($C$7=2034, COUNTIFS(Set!$AM$8:$AM$87,$B36, Set!$B$8:$B$87,' Dashboard'!AI$8), IF($C$7=2035,COUNTIFS(Set!$AQ$8:$AQ$87,$B36, Set!$B$8:$B$87,' Dashboard'!AI$8),0))))))))))</f>
        <v>0</v>
      </c>
      <c r="AJ36" s="131">
        <f>IF($C$7=2026,COUNTIFS(Set!$G$8:$G$87,$B36,Set!$B$8:$B$87,AJ$8),IF($C$7=2027,COUNTIFS(Set!$K$8:$K$87,$B36,Set!$B$8:$B$87,' Dashboard'!AJ$8),IF($C$7=2028,COUNTIFS(Set!$O$8:$O$87,$B36,Set!$B$8:$B$87,' Dashboard'!AJ$8),IF($C$7=2029, COUNTIFS(Set!$S$8:$S$87,$B36, Set!$B$8:$B$87,' Dashboard'!AJ$8),IF($C$7=2030, COUNTIFS(Set!$W$8:$W$87,$B36, Set!$B$8:$B$87,' Dashboard'!AJ$8), IF($C$7=2031, COUNTIFS(Set!$AA$8:$AA$87,$B36, Set!$B$8:$B$87,' Dashboard'!AJ$8),IF($C$7=2032, COUNTIFS(Set!$AE$8:$AE$87,$B36, Set!$B$8:$B$87,' Dashboard'!AJ$8), IF($C$7=2033, COUNTIFS(Set!$AI$8:$AI$87,$B36, Set!$B$8:$B$87,' Dashboard'!AJ$8), IF($C$7=2034, COUNTIFS(Set!$AM$8:$AM$87,$B36, Set!$B$8:$B$87,' Dashboard'!AJ$8), IF($C$7=2035,COUNTIFS(Set!$AQ$8:$AQ$87,$B36, Set!$B$8:$B$87,' Dashboard'!AJ$8),0))))))))))</f>
        <v>0</v>
      </c>
      <c r="AK36" s="131">
        <f>IF($C$7=2026,COUNTIFS(Set!$G$8:$G$87,$B36,Set!$B$8:$B$87,AK$8),IF($C$7=2027,COUNTIFS(Set!$K$8:$K$87,$B36,Set!$B$8:$B$87,' Dashboard'!AK$8),IF($C$7=2028,COUNTIFS(Set!$O$8:$O$87,$B36,Set!$B$8:$B$87,' Dashboard'!AK$8),IF($C$7=2029, COUNTIFS(Set!$S$8:$S$87,$B36, Set!$B$8:$B$87,' Dashboard'!AK$8),IF($C$7=2030, COUNTIFS(Set!$W$8:$W$87,$B36, Set!$B$8:$B$87,' Dashboard'!AK$8), IF($C$7=2031, COUNTIFS(Set!$AA$8:$AA$87,$B36, Set!$B$8:$B$87,' Dashboard'!AK$8),IF($C$7=2032, COUNTIFS(Set!$AE$8:$AE$87,$B36, Set!$B$8:$B$87,' Dashboard'!AK$8), IF($C$7=2033, COUNTIFS(Set!$AI$8:$AI$87,$B36, Set!$B$8:$B$87,' Dashboard'!AK$8), IF($C$7=2034, COUNTIFS(Set!$AM$8:$AM$87,$B36, Set!$B$8:$B$87,' Dashboard'!AK$8), IF($C$7=2035,COUNTIFS(Set!$AQ$8:$AQ$87,$B36, Set!$B$8:$B$87,' Dashboard'!AK$8),0))))))))))</f>
        <v>0</v>
      </c>
      <c r="AL36" s="131">
        <f>IF($C$7=2026,COUNTIFS(Set!$G$8:$G$87,$B36,Set!$B$8:$B$87,AL$8),IF($C$7=2027,COUNTIFS(Set!$K$8:$K$87,$B36,Set!$B$8:$B$87,' Dashboard'!AL$8),IF($C$7=2028,COUNTIFS(Set!$O$8:$O$87,$B36,Set!$B$8:$B$87,' Dashboard'!AL$8),IF($C$7=2029, COUNTIFS(Set!$S$8:$S$87,$B36, Set!$B$8:$B$87,' Dashboard'!AL$8),IF($C$7=2030, COUNTIFS(Set!$W$8:$W$87,$B36, Set!$B$8:$B$87,' Dashboard'!AL$8), IF($C$7=2031, COUNTIFS(Set!$AA$8:$AA$87,$B36, Set!$B$8:$B$87,' Dashboard'!AL$8),IF($C$7=2032, COUNTIFS(Set!$AE$8:$AE$87,$B36, Set!$B$8:$B$87,' Dashboard'!AL$8), IF($C$7=2033, COUNTIFS(Set!$AI$8:$AI$87,$B36, Set!$B$8:$B$87,' Dashboard'!AL$8), IF($C$7=2034, COUNTIFS(Set!$AM$8:$AM$87,$B36, Set!$B$8:$B$87,' Dashboard'!AL$8), IF($C$7=2035,COUNTIFS(Set!$AQ$8:$AQ$87,$B36, Set!$B$8:$B$87,' Dashboard'!AL$8),0))))))))))</f>
        <v>0</v>
      </c>
      <c r="AM36" s="131">
        <f>IF($C$7=2026,COUNTIFS(Set!$G$8:$G$87,$B36,Set!$B$8:$B$87,AM$8),IF($C$7=2027,COUNTIFS(Set!$K$8:$K$87,$B36,Set!$B$8:$B$87,' Dashboard'!AM$8),IF($C$7=2028,COUNTIFS(Set!$O$8:$O$87,$B36,Set!$B$8:$B$87,' Dashboard'!AM$8),IF($C$7=2029, COUNTIFS(Set!$S$8:$S$87,$B36, Set!$B$8:$B$87,' Dashboard'!AM$8),IF($C$7=2030, COUNTIFS(Set!$W$8:$W$87,$B36, Set!$B$8:$B$87,' Dashboard'!AM$8), IF($C$7=2031, COUNTIFS(Set!$AA$8:$AA$87,$B36, Set!$B$8:$B$87,' Dashboard'!AM$8),IF($C$7=2032, COUNTIFS(Set!$AE$8:$AE$87,$B36, Set!$B$8:$B$87,' Dashboard'!AM$8), IF($C$7=2033, COUNTIFS(Set!$AI$8:$AI$87,$B36, Set!$B$8:$B$87,' Dashboard'!AM$8), IF($C$7=2034, COUNTIFS(Set!$AM$8:$AM$87,$B36, Set!$B$8:$B$87,' Dashboard'!AM$8), IF($C$7=2035,COUNTIFS(Set!$AQ$8:$AQ$87,$B36, Set!$B$8:$B$87,' Dashboard'!AM$8),0))))))))))</f>
        <v>0</v>
      </c>
      <c r="AN36" s="131">
        <f>IF($C$7=2026,COUNTIFS(Set!$G$8:$G$87,$B36,Set!$B$8:$B$87,AN$8),IF($C$7=2027,COUNTIFS(Set!$K$8:$K$87,$B36,Set!$B$8:$B$87,' Dashboard'!AN$8),IF($C$7=2028,COUNTIFS(Set!$O$8:$O$87,$B36,Set!$B$8:$B$87,' Dashboard'!AN$8),IF($C$7=2029, COUNTIFS(Set!$S$8:$S$87,$B36, Set!$B$8:$B$87,' Dashboard'!AN$8),IF($C$7=2030, COUNTIFS(Set!$W$8:$W$87,$B36, Set!$B$8:$B$87,' Dashboard'!AN$8), IF($C$7=2031, COUNTIFS(Set!$AA$8:$AA$87,$B36, Set!$B$8:$B$87,' Dashboard'!AN$8),IF($C$7=2032, COUNTIFS(Set!$AE$8:$AE$87,$B36, Set!$B$8:$B$87,' Dashboard'!AN$8), IF($C$7=2033, COUNTIFS(Set!$AI$8:$AI$87,$B36, Set!$B$8:$B$87,' Dashboard'!AN$8), IF($C$7=2034, COUNTIFS(Set!$AM$8:$AM$87,$B36, Set!$B$8:$B$87,' Dashboard'!AN$8), IF($C$7=2035,COUNTIFS(Set!$AQ$8:$AQ$87,$B36, Set!$B$8:$B$87,' Dashboard'!AN$8),0))))))))))</f>
        <v>0</v>
      </c>
      <c r="AO36" s="131">
        <f>IF($C$7=2026,COUNTIFS(Set!$G$8:$G$87,$B36,Set!$B$8:$B$87,AO$8),IF($C$7=2027,COUNTIFS(Set!$K$8:$K$87,$B36,Set!$B$8:$B$87,' Dashboard'!AO$8),IF($C$7=2028,COUNTIFS(Set!$O$8:$O$87,$B36,Set!$B$8:$B$87,' Dashboard'!AO$8),IF($C$7=2029, COUNTIFS(Set!$S$8:$S$87,$B36, Set!$B$8:$B$87,' Dashboard'!AO$8),IF($C$7=2030, COUNTIFS(Set!$W$8:$W$87,$B36, Set!$B$8:$B$87,' Dashboard'!AO$8), IF($C$7=2031, COUNTIFS(Set!$AA$8:$AA$87,$B36, Set!$B$8:$B$87,' Dashboard'!AO$8),IF($C$7=2032, COUNTIFS(Set!$AE$8:$AE$87,$B36, Set!$B$8:$B$87,' Dashboard'!AO$8), IF($C$7=2033, COUNTIFS(Set!$AI$8:$AI$87,$B36, Set!$B$8:$B$87,' Dashboard'!AO$8), IF($C$7=2034, COUNTIFS(Set!$AM$8:$AM$87,$B36, Set!$B$8:$B$87,' Dashboard'!AO$8), IF($C$7=2035,COUNTIFS(Set!$AQ$8:$AQ$87,$B36, Set!$B$8:$B$87,' Dashboard'!AO$8),0))))))))))</f>
        <v>0</v>
      </c>
      <c r="AP36" s="131">
        <f>IF($C$7=2026,COUNTIFS(Set!$G$8:$G$87,$B36,Set!$B$8:$B$87,AP$8),IF($C$7=2027,COUNTIFS(Set!$K$8:$K$87,$B36,Set!$B$8:$B$87,' Dashboard'!AP$8),IF($C$7=2028,COUNTIFS(Set!$O$8:$O$87,$B36,Set!$B$8:$B$87,' Dashboard'!AP$8),IF($C$7=2029, COUNTIFS(Set!$S$8:$S$87,$B36, Set!$B$8:$B$87,' Dashboard'!AP$8),IF($C$7=2030, COUNTIFS(Set!$W$8:$W$87,$B36, Set!$B$8:$B$87,' Dashboard'!AP$8), IF($C$7=2031, COUNTIFS(Set!$AA$8:$AA$87,$B36, Set!$B$8:$B$87,' Dashboard'!AP$8),IF($C$7=2032, COUNTIFS(Set!$AE$8:$AE$87,$B36, Set!$B$8:$B$87,' Dashboard'!AP$8), IF($C$7=2033, COUNTIFS(Set!$AI$8:$AI$87,$B36, Set!$B$8:$B$87,' Dashboard'!AP$8), IF($C$7=2034, COUNTIFS(Set!$AM$8:$AM$87,$B36, Set!$B$8:$B$87,' Dashboard'!AP$8), IF($C$7=2035,COUNTIFS(Set!$AQ$8:$AQ$87,$B36, Set!$B$8:$B$87,' Dashboard'!AP$8),0))))))))))</f>
        <v>0</v>
      </c>
      <c r="AQ36" s="131">
        <f>IF($C$7=2026,COUNTIFS(Set!$G$8:$G$87,$B36,Set!$B$8:$B$87,AQ$8),IF($C$7=2027,COUNTIFS(Set!$K$8:$K$87,$B36,Set!$B$8:$B$87,' Dashboard'!AQ$8),IF($C$7=2028,COUNTIFS(Set!$O$8:$O$87,$B36,Set!$B$8:$B$87,' Dashboard'!AQ$8),IF($C$7=2029, COUNTIFS(Set!$S$8:$S$87,$B36, Set!$B$8:$B$87,' Dashboard'!AQ$8),IF($C$7=2030, COUNTIFS(Set!$W$8:$W$87,$B36, Set!$B$8:$B$87,' Dashboard'!AQ$8), IF($C$7=2031, COUNTIFS(Set!$AA$8:$AA$87,$B36, Set!$B$8:$B$87,' Dashboard'!AQ$8),IF($C$7=2032, COUNTIFS(Set!$AE$8:$AE$87,$B36, Set!$B$8:$B$87,' Dashboard'!AQ$8), IF($C$7=2033, COUNTIFS(Set!$AI$8:$AI$87,$B36, Set!$B$8:$B$87,' Dashboard'!AQ$8), IF($C$7=2034, COUNTIFS(Set!$AM$8:$AM$87,$B36, Set!$B$8:$B$87,' Dashboard'!AQ$8), IF($C$7=2035,COUNTIFS(Set!$AQ$8:$AQ$87,$B36, Set!$B$8:$B$87,' Dashboard'!AQ$8),0))))))))))</f>
        <v>0</v>
      </c>
      <c r="AR36" s="131">
        <f>IF($C$7=2026,COUNTIFS(Set!$G$8:$G$87,$B36,Set!$B$8:$B$87,AR$8),IF($C$7=2027,COUNTIFS(Set!$K$8:$K$87,$B36,Set!$B$8:$B$87,' Dashboard'!AR$8),IF($C$7=2028,COUNTIFS(Set!$O$8:$O$87,$B36,Set!$B$8:$B$87,' Dashboard'!AR$8),IF($C$7=2029, COUNTIFS(Set!$S$8:$S$87,$B36, Set!$B$8:$B$87,' Dashboard'!AR$8),IF($C$7=2030, COUNTIFS(Set!$W$8:$W$87,$B36, Set!$B$8:$B$87,' Dashboard'!AR$8), IF($C$7=2031, COUNTIFS(Set!$AA$8:$AA$87,$B36, Set!$B$8:$B$87,' Dashboard'!AR$8),IF($C$7=2032, COUNTIFS(Set!$AE$8:$AE$87,$B36, Set!$B$8:$B$87,' Dashboard'!AR$8), IF($C$7=2033, COUNTIFS(Set!$AI$8:$AI$87,$B36, Set!$B$8:$B$87,' Dashboard'!AR$8), IF($C$7=2034, COUNTIFS(Set!$AM$8:$AM$87,$B36, Set!$B$8:$B$87,' Dashboard'!AR$8), IF($C$7=2035,COUNTIFS(Set!$AQ$8:$AQ$87,$B36, Set!$B$8:$B$87,' Dashboard'!AR$8),0))))))))))</f>
        <v>0</v>
      </c>
      <c r="AS36" s="131">
        <f>IF($C$7=2026,COUNTIFS(Set!$G$8:$G$87,$B36,Set!$B$8:$B$87,AS$8),IF($C$7=2027,COUNTIFS(Set!$K$8:$K$87,$B36,Set!$B$8:$B$87,' Dashboard'!AS$8),IF($C$7=2028,COUNTIFS(Set!$O$8:$O$87,$B36,Set!$B$8:$B$87,' Dashboard'!AS$8),IF($C$7=2029, COUNTIFS(Set!$S$8:$S$87,$B36, Set!$B$8:$B$87,' Dashboard'!AS$8),IF($C$7=2030, COUNTIFS(Set!$W$8:$W$87,$B36, Set!$B$8:$B$87,' Dashboard'!AS$8), IF($C$7=2031, COUNTIFS(Set!$AA$8:$AA$87,$B36, Set!$B$8:$B$87,' Dashboard'!AS$8),IF($C$7=2032, COUNTIFS(Set!$AE$8:$AE$87,$B36, Set!$B$8:$B$87,' Dashboard'!AS$8), IF($C$7=2033, COUNTIFS(Set!$AI$8:$AI$87,$B36, Set!$B$8:$B$87,' Dashboard'!AS$8), IF($C$7=2034, COUNTIFS(Set!$AM$8:$AM$87,$B36, Set!$B$8:$B$87,' Dashboard'!AS$8), IF($C$7=2035,COUNTIFS(Set!$AQ$8:$AQ$87,$B36, Set!$B$8:$B$87,' Dashboard'!AS$8),0))))))))))</f>
        <v>0</v>
      </c>
      <c r="AT36" s="131">
        <f>IF($C$7=2026,COUNTIFS(Set!$G$8:$G$87,$B36,Set!$B$8:$B$87,AT$8),IF($C$7=2027,COUNTIFS(Set!$K$8:$K$87,$B36,Set!$B$8:$B$87,' Dashboard'!AT$8),IF($C$7=2028,COUNTIFS(Set!$O$8:$O$87,$B36,Set!$B$8:$B$87,' Dashboard'!AT$8),IF($C$7=2029, COUNTIFS(Set!$S$8:$S$87,$B36, Set!$B$8:$B$87,' Dashboard'!AT$8),IF($C$7=2030, COUNTIFS(Set!$W$8:$W$87,$B36, Set!$B$8:$B$87,' Dashboard'!AT$8), IF($C$7=2031, COUNTIFS(Set!$AA$8:$AA$87,$B36, Set!$B$8:$B$87,' Dashboard'!AT$8),IF($C$7=2032, COUNTIFS(Set!$AE$8:$AE$87,$B36, Set!$B$8:$B$87,' Dashboard'!AT$8), IF($C$7=2033, COUNTIFS(Set!$AI$8:$AI$87,$B36, Set!$B$8:$B$87,' Dashboard'!AT$8), IF($C$7=2034, COUNTIFS(Set!$AM$8:$AM$87,$B36, Set!$B$8:$B$87,' Dashboard'!AT$8), IF($C$7=2035,COUNTIFS(Set!$AQ$8:$AQ$87,$B36, Set!$B$8:$B$87,' Dashboard'!AT$8),0))))))))))</f>
        <v>0</v>
      </c>
      <c r="AU36" s="131">
        <f>IF($C$7=2026,COUNTIFS(Set!$G$8:$G$87,$B36,Set!$B$8:$B$87,AU$8),IF($C$7=2027,COUNTIFS(Set!$K$8:$K$87,$B36,Set!$B$8:$B$87,' Dashboard'!AU$8),IF($C$7=2028,COUNTIFS(Set!$O$8:$O$87,$B36,Set!$B$8:$B$87,' Dashboard'!AU$8),IF($C$7=2029, COUNTIFS(Set!$S$8:$S$87,$B36, Set!$B$8:$B$87,' Dashboard'!AU$8),IF($C$7=2030, COUNTIFS(Set!$W$8:$W$87,$B36, Set!$B$8:$B$87,' Dashboard'!AU$8), IF($C$7=2031, COUNTIFS(Set!$AA$8:$AA$87,$B36, Set!$B$8:$B$87,' Dashboard'!AU$8),IF($C$7=2032, COUNTIFS(Set!$AE$8:$AE$87,$B36, Set!$B$8:$B$87,' Dashboard'!AU$8), IF($C$7=2033, COUNTIFS(Set!$AI$8:$AI$87,$B36, Set!$B$8:$B$87,' Dashboard'!AU$8), IF($C$7=2034, COUNTIFS(Set!$AM$8:$AM$87,$B36, Set!$B$8:$B$87,' Dashboard'!AU$8), IF($C$7=2035,COUNTIFS(Set!$AQ$8:$AQ$87,$B36, Set!$B$8:$B$87,' Dashboard'!AU$8),0))))))))))</f>
        <v>0</v>
      </c>
      <c r="AV36" s="131">
        <f>IF($C$7=2026,COUNTIFS(Set!$G$8:$G$87,$B36,Set!$B$8:$B$87,AV$8),IF($C$7=2027,COUNTIFS(Set!$K$8:$K$87,$B36,Set!$B$8:$B$87,' Dashboard'!AV$8),IF($C$7=2028,COUNTIFS(Set!$O$8:$O$87,$B36,Set!$B$8:$B$87,' Dashboard'!AV$8),IF($C$7=2029, COUNTIFS(Set!$S$8:$S$87,$B36, Set!$B$8:$B$87,' Dashboard'!AV$8),IF($C$7=2030, COUNTIFS(Set!$W$8:$W$87,$B36, Set!$B$8:$B$87,' Dashboard'!AV$8), IF($C$7=2031, COUNTIFS(Set!$AA$8:$AA$87,$B36, Set!$B$8:$B$87,' Dashboard'!AV$8),IF($C$7=2032, COUNTIFS(Set!$AE$8:$AE$87,$B36, Set!$B$8:$B$87,' Dashboard'!AV$8), IF($C$7=2033, COUNTIFS(Set!$AI$8:$AI$87,$B36, Set!$B$8:$B$87,' Dashboard'!AV$8), IF($C$7=2034, COUNTIFS(Set!$AM$8:$AM$87,$B36, Set!$B$8:$B$87,' Dashboard'!AV$8), IF($C$7=2035,COUNTIFS(Set!$AQ$8:$AQ$87,$B36, Set!$B$8:$B$87,' Dashboard'!AV$8),0))))))))))</f>
        <v>0</v>
      </c>
      <c r="AX36" s="132">
        <f>IF($C$7=2026,COUNTIFS(Set!$G$8:$G$87,B36,Set!$C$8:$C$87,"=4"),IF($C$7=2027,COUNTIFS(Set!$K$8:$K$87,B36,Set!$C$8:$C$87,"=4"), IF($C$7=2028, COUNTIFS(Set!$O$8:$O$87,B36,Set!$C$8:$C$87,"=4"), IF($C$7=2029, COUNTIFS(Set!$S$8:$S$87,B36,Set!$C$8:$C$87,"=4"), IF($C$7=2030, COUNTIFS(Set!$W$8:$W$87,B36,Set!$C$8:$C$87,"=4"), IF($C$7=2031, COUNTIFS(Set!$AA$8:$AA$87,B36,Set!$C$8:$C$87,"=4"), IF($C$7=2032, COUNTIFS(Set!$AE$8:$AE$87,B36,Set!$C$8:$C$87,"=4"), IF($C$7=2033, COUNTIFS(Set!$AI$8:$AI$87,B36,Set!$C$8:$C$87,"=4"), IF($C$7=2034, COUNTIFS(Set!$AM$8:$AM$87,B36,Set!$C$8:$C$87,"=4"), IF($C$7=2035, COUNTIFS(Set!$AQ$8:$AQ$87,B36,Set!$C$8:$C$87,"=4"),0))))))))))</f>
        <v>0</v>
      </c>
      <c r="AY36" s="133">
        <f>IF($C$7=2026,COUNTIFS(Set!$G$8:$G$87,$B36,Set!$B$8:$B$87,AY$8),IF($C$7=2027,COUNTIFS(Set!$K$8:$K$87,$B36,Set!$B$8:$B$87,' Dashboard'!AY$8),IF($C$7=2028,COUNTIFS(Set!$O$8:$O$87,$B36,Set!$B$8:$B$87,' Dashboard'!AY$8),IF($C$7=2029, COUNTIFS(Set!$S$8:$S$87,$B36, Set!$B$8:$B$87,' Dashboard'!AY$8),IF($C$7=2030, COUNTIFS(Set!$W$8:$W$87,$B36, Set!$B$8:$B$87,' Dashboard'!AY$8), IF($C$7=2031, COUNTIFS(Set!$AA$8:$AA$87,$B36, Set!$B$8:$B$87,' Dashboard'!AY$8),IF($C$7=2032, COUNTIFS(Set!$AE$8:$AE$87,$B36, Set!$B$8:$B$87,' Dashboard'!AY$8), IF($C$7=2033, COUNTIFS(Set!$AI$8:$AI$87,$B36, Set!$B$8:$B$87,' Dashboard'!AY$8), IF($C$7=2034, COUNTIFS(Set!$AM$8:$AM$87,$B36, Set!$B$8:$B$87,' Dashboard'!AY$8), IF($C$7=2035,COUNTIFS(Set!$AQ$8:$AQ$87,$B36, Set!$B$8:$B$87,' Dashboard'!AY$8),0))))))))))</f>
        <v>0</v>
      </c>
      <c r="AZ36" s="133">
        <f>IF($C$7=2026,COUNTIFS(Set!$G$8:$G$87,$B36,Set!$B$8:$B$87,AZ$8),IF($C$7=2027,COUNTIFS(Set!$K$8:$K$87,$B36,Set!$B$8:$B$87,' Dashboard'!AZ$8),IF($C$7=2028,COUNTIFS(Set!$O$8:$O$87,$B36,Set!$B$8:$B$87,' Dashboard'!AZ$8),IF($C$7=2029, COUNTIFS(Set!$S$8:$S$87,$B36, Set!$B$8:$B$87,' Dashboard'!AZ$8),IF($C$7=2030, COUNTIFS(Set!$W$8:$W$87,$B36, Set!$B$8:$B$87,' Dashboard'!AZ$8), IF($C$7=2031, COUNTIFS(Set!$AA$8:$AA$87,$B36, Set!$B$8:$B$87,' Dashboard'!AZ$8),IF($C$7=2032, COUNTIFS(Set!$AE$8:$AE$87,$B36, Set!$B$8:$B$87,' Dashboard'!AZ$8), IF($C$7=2033, COUNTIFS(Set!$AI$8:$AI$87,$B36, Set!$B$8:$B$87,' Dashboard'!AZ$8), IF($C$7=2034, COUNTIFS(Set!$AM$8:$AM$87,$B36, Set!$B$8:$B$87,' Dashboard'!AZ$8), IF($C$7=2035,COUNTIFS(Set!$AQ$8:$AQ$87,$B36, Set!$B$8:$B$87,' Dashboard'!AZ$8),0))))))))))</f>
        <v>0</v>
      </c>
      <c r="BA36" s="133">
        <f>IF($C$7=2026,COUNTIFS(Set!$G$8:$G$87,$B36,Set!$B$8:$B$87,BA$8),IF($C$7=2027,COUNTIFS(Set!$K$8:$K$87,$B36,Set!$B$8:$B$87,' Dashboard'!BA$8),IF($C$7=2028,COUNTIFS(Set!$O$8:$O$87,$B36,Set!$B$8:$B$87,' Dashboard'!BA$8),IF($C$7=2029, COUNTIFS(Set!$S$8:$S$87,$B36, Set!$B$8:$B$87,' Dashboard'!BA$8),IF($C$7=2030, COUNTIFS(Set!$W$8:$W$87,$B36, Set!$B$8:$B$87,' Dashboard'!BA$8), IF($C$7=2031, COUNTIFS(Set!$AA$8:$AA$87,$B36, Set!$B$8:$B$87,' Dashboard'!BA$8),IF($C$7=2032, COUNTIFS(Set!$AE$8:$AE$87,$B36, Set!$B$8:$B$87,' Dashboard'!BA$8), IF($C$7=2033, COUNTIFS(Set!$AI$8:$AI$87,$B36, Set!$B$8:$B$87,' Dashboard'!BA$8), IF($C$7=2034, COUNTIFS(Set!$AM$8:$AM$87,$B36, Set!$B$8:$B$87,' Dashboard'!BA$8), IF($C$7=2035,COUNTIFS(Set!$AQ$8:$AQ$87,$B36, Set!$B$8:$B$87,' Dashboard'!BA$8),0))))))))))</f>
        <v>0</v>
      </c>
      <c r="BB36" s="133">
        <f>IF($C$7=2026,COUNTIFS(Set!$G$8:$G$87,$B36,Set!$B$8:$B$87,BB$8),IF($C$7=2027,COUNTIFS(Set!$K$8:$K$87,$B36,Set!$B$8:$B$87,' Dashboard'!BB$8),IF($C$7=2028,COUNTIFS(Set!$O$8:$O$87,$B36,Set!$B$8:$B$87,' Dashboard'!BB$8),IF($C$7=2029, COUNTIFS(Set!$S$8:$S$87,$B36, Set!$B$8:$B$87,' Dashboard'!BB$8),IF($C$7=2030, COUNTIFS(Set!$W$8:$W$87,$B36, Set!$B$8:$B$87,' Dashboard'!BB$8), IF($C$7=2031, COUNTIFS(Set!$AA$8:$AA$87,$B36, Set!$B$8:$B$87,' Dashboard'!BB$8),IF($C$7=2032, COUNTIFS(Set!$AE$8:$AE$87,$B36, Set!$B$8:$B$87,' Dashboard'!BB$8), IF($C$7=2033, COUNTIFS(Set!$AI$8:$AI$87,$B36, Set!$B$8:$B$87,' Dashboard'!BB$8), IF($C$7=2034, COUNTIFS(Set!$AM$8:$AM$87,$B36, Set!$B$8:$B$87,' Dashboard'!BB$8), IF($C$7=2035,COUNTIFS(Set!$AQ$8:$AQ$87,$B36, Set!$B$8:$B$87,' Dashboard'!BB$8),0))))))))))</f>
        <v>0</v>
      </c>
      <c r="BC36" s="133">
        <f>IF($C$7=2026,COUNTIFS(Set!$G$8:$G$87,$B36,Set!$B$8:$B$87,BC$8),IF($C$7=2027,COUNTIFS(Set!$K$8:$K$87,$B36,Set!$B$8:$B$87,' Dashboard'!BC$8),IF($C$7=2028,COUNTIFS(Set!$O$8:$O$87,$B36,Set!$B$8:$B$87,' Dashboard'!BC$8),IF($C$7=2029, COUNTIFS(Set!$S$8:$S$87,$B36, Set!$B$8:$B$87,' Dashboard'!BC$8),IF($C$7=2030, COUNTIFS(Set!$W$8:$W$87,$B36, Set!$B$8:$B$87,' Dashboard'!BC$8), IF($C$7=2031, COUNTIFS(Set!$AA$8:$AA$87,$B36, Set!$B$8:$B$87,' Dashboard'!BC$8),IF($C$7=2032, COUNTIFS(Set!$AE$8:$AE$87,$B36, Set!$B$8:$B$87,' Dashboard'!BC$8), IF($C$7=2033, COUNTIFS(Set!$AI$8:$AI$87,$B36, Set!$B$8:$B$87,' Dashboard'!BC$8), IF($C$7=2034, COUNTIFS(Set!$AM$8:$AM$87,$B36, Set!$B$8:$B$87,' Dashboard'!BC$8), IF($C$7=2035,COUNTIFS(Set!$AQ$8:$AQ$87,$B36, Set!$B$8:$B$87,' Dashboard'!BC$8),0))))))))))</f>
        <v>0</v>
      </c>
      <c r="BD36" s="133">
        <f>IF($C$7=2026,COUNTIFS(Set!$G$8:$G$87,$B36,Set!$B$8:$B$87,BD$8),IF($C$7=2027,COUNTIFS(Set!$K$8:$K$87,$B36,Set!$B$8:$B$87,' Dashboard'!BD$8),IF($C$7=2028,COUNTIFS(Set!$O$8:$O$87,$B36,Set!$B$8:$B$87,' Dashboard'!BD$8),IF($C$7=2029, COUNTIFS(Set!$S$8:$S$87,$B36, Set!$B$8:$B$87,' Dashboard'!BD$8),IF($C$7=2030, COUNTIFS(Set!$W$8:$W$87,$B36, Set!$B$8:$B$87,' Dashboard'!BD$8), IF($C$7=2031, COUNTIFS(Set!$AA$8:$AA$87,$B36, Set!$B$8:$B$87,' Dashboard'!BD$8),IF($C$7=2032, COUNTIFS(Set!$AE$8:$AE$87,$B36, Set!$B$8:$B$87,' Dashboard'!BD$8), IF($C$7=2033, COUNTIFS(Set!$AI$8:$AI$87,$B36, Set!$B$8:$B$87,' Dashboard'!BD$8), IF($C$7=2034, COUNTIFS(Set!$AM$8:$AM$87,$B36, Set!$B$8:$B$87,' Dashboard'!BD$8), IF($C$7=2035,COUNTIFS(Set!$AQ$8:$AQ$87,$B36, Set!$B$8:$B$87,' Dashboard'!BD$8),0))))))))))</f>
        <v>0</v>
      </c>
      <c r="BE36" s="133">
        <f>IF($C$7=2026,COUNTIFS(Set!$G$8:$G$87,$B36,Set!$B$8:$B$87,BE$8),IF($C$7=2027,COUNTIFS(Set!$K$8:$K$87,$B36,Set!$B$8:$B$87,' Dashboard'!BE$8),IF($C$7=2028,COUNTIFS(Set!$O$8:$O$87,$B36,Set!$B$8:$B$87,' Dashboard'!BE$8),IF($C$7=2029, COUNTIFS(Set!$S$8:$S$87,$B36, Set!$B$8:$B$87,' Dashboard'!BE$8),IF($C$7=2030, COUNTIFS(Set!$W$8:$W$87,$B36, Set!$B$8:$B$87,' Dashboard'!BE$8), IF($C$7=2031, COUNTIFS(Set!$AA$8:$AA$87,$B36, Set!$B$8:$B$87,' Dashboard'!BE$8),IF($C$7=2032, COUNTIFS(Set!$AE$8:$AE$87,$B36, Set!$B$8:$B$87,' Dashboard'!BE$8), IF($C$7=2033, COUNTIFS(Set!$AI$8:$AI$87,$B36, Set!$B$8:$B$87,' Dashboard'!BE$8), IF($C$7=2034, COUNTIFS(Set!$AM$8:$AM$87,$B36, Set!$B$8:$B$87,' Dashboard'!BE$8), IF($C$7=2035,COUNTIFS(Set!$AQ$8:$AQ$87,$B36, Set!$B$8:$B$87,' Dashboard'!BE$8),0))))))))))</f>
        <v>0</v>
      </c>
      <c r="BF36" s="133">
        <f>IF($C$7=2026,COUNTIFS(Set!$G$8:$G$87,$B36,Set!$B$8:$B$87,BF$8),IF($C$7=2027,COUNTIFS(Set!$K$8:$K$87,$B36,Set!$B$8:$B$87,' Dashboard'!BF$8),IF($C$7=2028,COUNTIFS(Set!$O$8:$O$87,$B36,Set!$B$8:$B$87,' Dashboard'!BF$8),IF($C$7=2029, COUNTIFS(Set!$S$8:$S$87,$B36, Set!$B$8:$B$87,' Dashboard'!BF$8),IF($C$7=2030, COUNTIFS(Set!$W$8:$W$87,$B36, Set!$B$8:$B$87,' Dashboard'!BF$8), IF($C$7=2031, COUNTIFS(Set!$AA$8:$AA$87,$B36, Set!$B$8:$B$87,' Dashboard'!BF$8),IF($C$7=2032, COUNTIFS(Set!$AE$8:$AE$87,$B36, Set!$B$8:$B$87,' Dashboard'!BF$8), IF($C$7=2033, COUNTIFS(Set!$AI$8:$AI$87,$B36, Set!$B$8:$B$87,' Dashboard'!BF$8), IF($C$7=2034, COUNTIFS(Set!$AM$8:$AM$87,$B36, Set!$B$8:$B$87,' Dashboard'!BF$8), IF($C$7=2035,COUNTIFS(Set!$AQ$8:$AQ$87,$B36, Set!$B$8:$B$87,' Dashboard'!BF$8),0))))))))))</f>
        <v>0</v>
      </c>
      <c r="BG36" s="133">
        <f>IF($C$7=2026,COUNTIFS(Set!$G$8:$G$87,$B36,Set!$B$8:$B$87,BG$8),IF($C$7=2027,COUNTIFS(Set!$K$8:$K$87,$B36,Set!$B$8:$B$87,' Dashboard'!BG$8),IF($C$7=2028,COUNTIFS(Set!$O$8:$O$87,$B36,Set!$B$8:$B$87,' Dashboard'!BG$8),IF($C$7=2029, COUNTIFS(Set!$S$8:$S$87,$B36, Set!$B$8:$B$87,' Dashboard'!BG$8),IF($C$7=2030, COUNTIFS(Set!$W$8:$W$87,$B36, Set!$B$8:$B$87,' Dashboard'!BG$8), IF($C$7=2031, COUNTIFS(Set!$AA$8:$AA$87,$B36, Set!$B$8:$B$87,' Dashboard'!BG$8),IF($C$7=2032, COUNTIFS(Set!$AE$8:$AE$87,$B36, Set!$B$8:$B$87,' Dashboard'!BG$8), IF($C$7=2033, COUNTIFS(Set!$AI$8:$AI$87,$B36, Set!$B$8:$B$87,' Dashboard'!BG$8), IF($C$7=2034, COUNTIFS(Set!$AM$8:$AM$87,$B36, Set!$B$8:$B$87,' Dashboard'!BG$8), IF($C$7=2035,COUNTIFS(Set!$AQ$8:$AQ$87,$B36, Set!$B$8:$B$87,' Dashboard'!BG$8),0))))))))))</f>
        <v>0</v>
      </c>
      <c r="BH36" s="133">
        <f>IF($C$7=2026,COUNTIFS(Set!$G$8:$G$87,$B36,Set!$B$8:$B$87,BH$8),IF($C$7=2027,COUNTIFS(Set!$K$8:$K$87,$B36,Set!$B$8:$B$87,' Dashboard'!BH$8),IF($C$7=2028,COUNTIFS(Set!$O$8:$O$87,$B36,Set!$B$8:$B$87,' Dashboard'!BH$8),IF($C$7=2029, COUNTIFS(Set!$S$8:$S$87,$B36, Set!$B$8:$B$87,' Dashboard'!BH$8),IF($C$7=2030, COUNTIFS(Set!$W$8:$W$87,$B36, Set!$B$8:$B$87,' Dashboard'!BH$8), IF($C$7=2031, COUNTIFS(Set!$AA$8:$AA$87,$B36, Set!$B$8:$B$87,' Dashboard'!BH$8),IF($C$7=2032, COUNTIFS(Set!$AE$8:$AE$87,$B36, Set!$B$8:$B$87,' Dashboard'!BH$8), IF($C$7=2033, COUNTIFS(Set!$AI$8:$AI$87,$B36, Set!$B$8:$B$87,' Dashboard'!BH$8), IF($C$7=2034, COUNTIFS(Set!$AM$8:$AM$87,$B36, Set!$B$8:$B$87,' Dashboard'!BH$8), IF($C$7=2035,COUNTIFS(Set!$AQ$8:$AQ$87,$B36, Set!$B$8:$B$87,' Dashboard'!BH$8),0))))))))))</f>
        <v>0</v>
      </c>
      <c r="BI36" s="133">
        <f>IF($C$7=2026,COUNTIFS(Set!$G$8:$G$87,$B36,Set!$B$8:$B$87,BI$8),IF($C$7=2027,COUNTIFS(Set!$K$8:$K$87,$B36,Set!$B$8:$B$87,' Dashboard'!BI$8),IF($C$7=2028,COUNTIFS(Set!$O$8:$O$87,$B36,Set!$B$8:$B$87,' Dashboard'!BI$8),IF($C$7=2029, COUNTIFS(Set!$S$8:$S$87,$B36, Set!$B$8:$B$87,' Dashboard'!BI$8),IF($C$7=2030, COUNTIFS(Set!$W$8:$W$87,$B36, Set!$B$8:$B$87,' Dashboard'!BI$8), IF($C$7=2031, COUNTIFS(Set!$AA$8:$AA$87,$B36, Set!$B$8:$B$87,' Dashboard'!BI$8),IF($C$7=2032, COUNTIFS(Set!$AE$8:$AE$87,$B36, Set!$B$8:$B$87,' Dashboard'!BI$8), IF($C$7=2033, COUNTIFS(Set!$AI$8:$AI$87,$B36, Set!$B$8:$B$87,' Dashboard'!BI$8), IF($C$7=2034, COUNTIFS(Set!$AM$8:$AM$87,$B36, Set!$B$8:$B$87,' Dashboard'!BI$8), IF($C$7=2035,COUNTIFS(Set!$AQ$8:$AQ$87,$B36, Set!$B$8:$B$87,' Dashboard'!BI$8),0))))))))))</f>
        <v>0</v>
      </c>
      <c r="BJ36" s="133">
        <f>IF($C$7=2026,COUNTIFS(Set!$G$8:$G$87,$B36,Set!$B$8:$B$87,BJ$8),IF($C$7=2027,COUNTIFS(Set!$K$8:$K$87,$B36,Set!$B$8:$B$87,' Dashboard'!BJ$8),IF($C$7=2028,COUNTIFS(Set!$O$8:$O$87,$B36,Set!$B$8:$B$87,' Dashboard'!BJ$8),IF($C$7=2029, COUNTIFS(Set!$S$8:$S$87,$B36, Set!$B$8:$B$87,' Dashboard'!BJ$8),IF($C$7=2030, COUNTIFS(Set!$W$8:$W$87,$B36, Set!$B$8:$B$87,' Dashboard'!BJ$8), IF($C$7=2031, COUNTIFS(Set!$AA$8:$AA$87,$B36, Set!$B$8:$B$87,' Dashboard'!BJ$8),IF($C$7=2032, COUNTIFS(Set!$AE$8:$AE$87,$B36, Set!$B$8:$B$87,' Dashboard'!BJ$8), IF($C$7=2033, COUNTIFS(Set!$AI$8:$AI$87,$B36, Set!$B$8:$B$87,' Dashboard'!BJ$8), IF($C$7=2034, COUNTIFS(Set!$AM$8:$AM$87,$B36, Set!$B$8:$B$87,' Dashboard'!BJ$8), IF($C$7=2035,COUNTIFS(Set!$AQ$8:$AQ$87,$B36, Set!$B$8:$B$87,' Dashboard'!BJ$8),0))))))))))</f>
        <v>0</v>
      </c>
      <c r="BK36" s="133">
        <f>IF($C$7=2026,COUNTIFS(Set!$G$8:$G$87,$B36,Set!$B$8:$B$87,BK$8),IF($C$7=2027,COUNTIFS(Set!$K$8:$K$87,$B36,Set!$B$8:$B$87,' Dashboard'!BK$8),IF($C$7=2028,COUNTIFS(Set!$O$8:$O$87,$B36,Set!$B$8:$B$87,' Dashboard'!BK$8),IF($C$7=2029, COUNTIFS(Set!$S$8:$S$87,$B36, Set!$B$8:$B$87,' Dashboard'!BK$8),IF($C$7=2030, COUNTIFS(Set!$W$8:$W$87,$B36, Set!$B$8:$B$87,' Dashboard'!BK$8), IF($C$7=2031, COUNTIFS(Set!$AA$8:$AA$87,$B36, Set!$B$8:$B$87,' Dashboard'!BK$8),IF($C$7=2032, COUNTIFS(Set!$AE$8:$AE$87,$B36, Set!$B$8:$B$87,' Dashboard'!BK$8), IF($C$7=2033, COUNTIFS(Set!$AI$8:$AI$87,$B36, Set!$B$8:$B$87,' Dashboard'!BK$8), IF($C$7=2034, COUNTIFS(Set!$AM$8:$AM$87,$B36, Set!$B$8:$B$87,' Dashboard'!BK$8), IF($C$7=2035,COUNTIFS(Set!$AQ$8:$AQ$87,$B36, Set!$B$8:$B$87,' Dashboard'!BK$8),0))))))))))</f>
        <v>0</v>
      </c>
      <c r="BL36" s="133">
        <f>IF($C$7=2026,COUNTIFS(Set!$G$8:$G$87,$B36,Set!$B$8:$B$87,BL$8),IF($C$7=2027,COUNTIFS(Set!$K$8:$K$87,$B36,Set!$B$8:$B$87,' Dashboard'!BL$8),IF($C$7=2028,COUNTIFS(Set!$O$8:$O$87,$B36,Set!$B$8:$B$87,' Dashboard'!BL$8),IF($C$7=2029, COUNTIFS(Set!$S$8:$S$87,$B36, Set!$B$8:$B$87,' Dashboard'!BL$8),IF($C$7=2030, COUNTIFS(Set!$W$8:$W$87,$B36, Set!$B$8:$B$87,' Dashboard'!BL$8), IF($C$7=2031, COUNTIFS(Set!$AA$8:$AA$87,$B36, Set!$B$8:$B$87,' Dashboard'!BL$8),IF($C$7=2032, COUNTIFS(Set!$AE$8:$AE$87,$B36, Set!$B$8:$B$87,' Dashboard'!BL$8), IF($C$7=2033, COUNTIFS(Set!$AI$8:$AI$87,$B36, Set!$B$8:$B$87,' Dashboard'!BL$8), IF($C$7=2034, COUNTIFS(Set!$AM$8:$AM$87,$B36, Set!$B$8:$B$87,' Dashboard'!BL$8), IF($C$7=2035,COUNTIFS(Set!$AQ$8:$AQ$87,$B36, Set!$B$8:$B$87,' Dashboard'!BL$8),0))))))))))</f>
        <v>0</v>
      </c>
      <c r="BM36" s="133">
        <f>IF($C$7=2026,COUNTIFS(Set!$G$8:$G$87,$B36,Set!$B$8:$B$87,BM$8),IF($C$7=2027,COUNTIFS(Set!$K$8:$K$87,$B36,Set!$B$8:$B$87,' Dashboard'!BM$8),IF($C$7=2028,COUNTIFS(Set!$O$8:$O$87,$B36,Set!$B$8:$B$87,' Dashboard'!BM$8),IF($C$7=2029, COUNTIFS(Set!$S$8:$S$87,$B36, Set!$B$8:$B$87,' Dashboard'!BM$8),IF($C$7=2030, COUNTIFS(Set!$W$8:$W$87,$B36, Set!$B$8:$B$87,' Dashboard'!BM$8), IF($C$7=2031, COUNTIFS(Set!$AA$8:$AA$87,$B36, Set!$B$8:$B$87,' Dashboard'!BM$8),IF($C$7=2032, COUNTIFS(Set!$AE$8:$AE$87,$B36, Set!$B$8:$B$87,' Dashboard'!BM$8), IF($C$7=2033, COUNTIFS(Set!$AI$8:$AI$87,$B36, Set!$B$8:$B$87,' Dashboard'!BM$8), IF($C$7=2034, COUNTIFS(Set!$AM$8:$AM$87,$B36, Set!$B$8:$B$87,' Dashboard'!BM$8), IF($C$7=2035,COUNTIFS(Set!$AQ$8:$AQ$87,$B36, Set!$B$8:$B$87,' Dashboard'!BM$8),0))))))))))</f>
        <v>0</v>
      </c>
      <c r="BN36" s="133">
        <f>IF($C$7=2026,COUNTIFS(Set!$G$8:$G$87,$B36,Set!$B$8:$B$87,BN$8),IF($C$7=2027,COUNTIFS(Set!$K$8:$K$87,$B36,Set!$B$8:$B$87,' Dashboard'!BN$8),IF($C$7=2028,COUNTIFS(Set!$O$8:$O$87,$B36,Set!$B$8:$B$87,' Dashboard'!BN$8),IF($C$7=2029, COUNTIFS(Set!$S$8:$S$87,$B36, Set!$B$8:$B$87,' Dashboard'!BN$8),IF($C$7=2030, COUNTIFS(Set!$W$8:$W$87,$B36, Set!$B$8:$B$87,' Dashboard'!BN$8), IF($C$7=2031, COUNTIFS(Set!$AA$8:$AA$87,$B36, Set!$B$8:$B$87,' Dashboard'!BN$8),IF($C$7=2032, COUNTIFS(Set!$AE$8:$AE$87,$B36, Set!$B$8:$B$87,' Dashboard'!BN$8), IF($C$7=2033, COUNTIFS(Set!$AI$8:$AI$87,$B36, Set!$B$8:$B$87,' Dashboard'!BN$8), IF($C$7=2034, COUNTIFS(Set!$AM$8:$AM$87,$B36, Set!$B$8:$B$87,' Dashboard'!BN$8), IF($C$7=2035,COUNTIFS(Set!$AQ$8:$AQ$87,$B36, Set!$B$8:$B$87,' Dashboard'!BN$8),0))))))))))</f>
        <v>0</v>
      </c>
      <c r="BP36" s="126">
        <f>IF($C$7=2026,COUNTIFS(Set!$G$8:$G$87,B36,Set!$C$8:$C$87,"=5"),IF($C$7=2027,COUNTIFS(Set!$K$8:$K$87,B36,Set!$C$8:$C$87,"=5"), IF($C$7=2028, COUNTIFS(Set!$O$8:$O$87,B36,Set!$C$8:$C$87,"=5"), IF($C$7=2029, COUNTIFS(Set!$S$8:$S$87,B36,Set!$C$8:$C$87,"=5"), IF($C$7=2030, COUNTIFS(Set!$W$8:$W$87,B36,Set!$C$8:$C$87,"=5"), IF($C$7=2031, COUNTIFS(Set!$AA$8:$AA$87,B36,Set!$C$8:$C$87,"=5"), IF($C$7=2032, COUNTIFS(Set!$AE$8:$AE$87,B36,Set!$C$8:$C$87,"=5"), IF($C$7=2033, COUNTIFS(Set!$AI$8:$AI$87,B36,Set!$C$8:$C$87,"=5"), IF($C$7=2034, COUNTIFS(Set!$AM$8:$AM$87,B36,Set!$C$8:$C$87,"=5"), IF($C$7=2035, COUNTIFS(Set!$AQ$8:$AQ$87,B36,Set!$C$8:$C$87,"=5"),0))))))))))</f>
        <v>0</v>
      </c>
      <c r="BQ36" s="131">
        <f>IF($C$7=2026,COUNTIFS(Set!$G$8:$G$87,$B36,Set!$B$8:$B$87,BQ$8),IF($C$7=2027,COUNTIFS(Set!$K$8:$K$87,$B36,Set!$B$8:$B$87,' Dashboard'!BQ$8),IF($C$7=2028,COUNTIFS(Set!$O$8:$O$87,$B36,Set!$B$8:$B$87,' Dashboard'!BQ$8),IF($C$7=2029, COUNTIFS(Set!$S$8:$S$87,$B36, Set!$B$8:$B$87,' Dashboard'!BQ$8),IF($C$7=2030, COUNTIFS(Set!$W$8:$W$87,$B36, Set!$B$8:$B$87,' Dashboard'!BQ$8), IF($C$7=2031, COUNTIFS(Set!$AA$8:$AA$87,$B36, Set!$B$8:$B$87,' Dashboard'!BQ$8),IF($C$7=2032, COUNTIFS(Set!$AE$8:$AE$87,$B36, Set!$B$8:$B$87,' Dashboard'!BQ$8), IF($C$7=2033, COUNTIFS(Set!$AI$8:$AI$87,$B36, Set!$B$8:$B$87,' Dashboard'!BQ$8), IF($C$7=2034, COUNTIFS(Set!$AM$8:$AM$87,$B36, Set!$B$8:$B$87,' Dashboard'!BQ$8), IF($C$7=2035,COUNTIFS(Set!$AQ$8:$AQ$87,$B36, Set!$B$8:$B$87,' Dashboard'!BQ$8),0))))))))))</f>
        <v>0</v>
      </c>
      <c r="BR36" s="131">
        <f>IF($C$7=2026,COUNTIFS(Set!$G$8:$G$87,$B36,Set!$B$8:$B$87,BR$8),IF($C$7=2027,COUNTIFS(Set!$K$8:$K$87,$B36,Set!$B$8:$B$87,' Dashboard'!BR$8),IF($C$7=2028,COUNTIFS(Set!$O$8:$O$87,$B36,Set!$B$8:$B$87,' Dashboard'!BR$8),IF($C$7=2029, COUNTIFS(Set!$S$8:$S$87,$B36, Set!$B$8:$B$87,' Dashboard'!BR$8),IF($C$7=2030, COUNTIFS(Set!$W$8:$W$87,$B36, Set!$B$8:$B$87,' Dashboard'!BR$8), IF($C$7=2031, COUNTIFS(Set!$AA$8:$AA$87,$B36, Set!$B$8:$B$87,' Dashboard'!BR$8),IF($C$7=2032, COUNTIFS(Set!$AE$8:$AE$87,$B36, Set!$B$8:$B$87,' Dashboard'!BR$8), IF($C$7=2033, COUNTIFS(Set!$AI$8:$AI$87,$B36, Set!$B$8:$B$87,' Dashboard'!BR$8), IF($C$7=2034, COUNTIFS(Set!$AM$8:$AM$87,$B36, Set!$B$8:$B$87,' Dashboard'!BR$8), IF($C$7=2035,COUNTIFS(Set!$AQ$8:$AQ$87,$B36, Set!$B$8:$B$87,' Dashboard'!BR$8),0))))))))))</f>
        <v>0</v>
      </c>
      <c r="BS36" s="131">
        <f>IF($C$7=2026,COUNTIFS(Set!$G$8:$G$87,$B36,Set!$B$8:$B$87,BS$8),IF($C$7=2027,COUNTIFS(Set!$K$8:$K$87,$B36,Set!$B$8:$B$87,' Dashboard'!BS$8),IF($C$7=2028,COUNTIFS(Set!$O$8:$O$87,$B36,Set!$B$8:$B$87,' Dashboard'!BS$8),IF($C$7=2029, COUNTIFS(Set!$S$8:$S$87,$B36, Set!$B$8:$B$87,' Dashboard'!BS$8),IF($C$7=2030, COUNTIFS(Set!$W$8:$W$87,$B36, Set!$B$8:$B$87,' Dashboard'!BS$8), IF($C$7=2031, COUNTIFS(Set!$AA$8:$AA$87,$B36, Set!$B$8:$B$87,' Dashboard'!BS$8),IF($C$7=2032, COUNTIFS(Set!$AE$8:$AE$87,$B36, Set!$B$8:$B$87,' Dashboard'!BS$8), IF($C$7=2033, COUNTIFS(Set!$AI$8:$AI$87,$B36, Set!$B$8:$B$87,' Dashboard'!BS$8), IF($C$7=2034, COUNTIFS(Set!$AM$8:$AM$87,$B36, Set!$B$8:$B$87,' Dashboard'!BS$8), IF($C$7=2035,COUNTIFS(Set!$AQ$8:$AQ$87,$B36, Set!$B$8:$B$87,' Dashboard'!BS$8),0))))))))))</f>
        <v>0</v>
      </c>
      <c r="BT36" s="131">
        <f>IF($C$7=2026,COUNTIFS(Set!$G$8:$G$87,$B36,Set!$B$8:$B$87,BT$8),IF($C$7=2027,COUNTIFS(Set!$K$8:$K$87,$B36,Set!$B$8:$B$87,' Dashboard'!BT$8),IF($C$7=2028,COUNTIFS(Set!$O$8:$O$87,$B36,Set!$B$8:$B$87,' Dashboard'!BT$8),IF($C$7=2029, COUNTIFS(Set!$S$8:$S$87,$B36, Set!$B$8:$B$87,' Dashboard'!BT$8),IF($C$7=2030, COUNTIFS(Set!$W$8:$W$87,$B36, Set!$B$8:$B$87,' Dashboard'!BT$8), IF($C$7=2031, COUNTIFS(Set!$AA$8:$AA$87,$B36, Set!$B$8:$B$87,' Dashboard'!BT$8),IF($C$7=2032, COUNTIFS(Set!$AE$8:$AE$87,$B36, Set!$B$8:$B$87,' Dashboard'!BT$8), IF($C$7=2033, COUNTIFS(Set!$AI$8:$AI$87,$B36, Set!$B$8:$B$87,' Dashboard'!BT$8), IF($C$7=2034, COUNTIFS(Set!$AM$8:$AM$87,$B36, Set!$B$8:$B$87,' Dashboard'!BT$8), IF($C$7=2035,COUNTIFS(Set!$AQ$8:$AQ$87,$B36, Set!$B$8:$B$87,' Dashboard'!BT$8),0))))))))))</f>
        <v>0</v>
      </c>
      <c r="BU36" s="131">
        <f>IF($C$7=2026,COUNTIFS(Set!$G$8:$G$87,$B36,Set!$B$8:$B$87,BU$8),IF($C$7=2027,COUNTIFS(Set!$K$8:$K$87,$B36,Set!$B$8:$B$87,' Dashboard'!BU$8),IF($C$7=2028,COUNTIFS(Set!$O$8:$O$87,$B36,Set!$B$8:$B$87,' Dashboard'!BU$8),IF($C$7=2029, COUNTIFS(Set!$S$8:$S$87,$B36, Set!$B$8:$B$87,' Dashboard'!BU$8),IF($C$7=2030, COUNTIFS(Set!$W$8:$W$87,$B36, Set!$B$8:$B$87,' Dashboard'!BU$8), IF($C$7=2031, COUNTIFS(Set!$AA$8:$AA$87,$B36, Set!$B$8:$B$87,' Dashboard'!BU$8),IF($C$7=2032, COUNTIFS(Set!$AE$8:$AE$87,$B36, Set!$B$8:$B$87,' Dashboard'!BU$8), IF($C$7=2033, COUNTIFS(Set!$AI$8:$AI$87,$B36, Set!$B$8:$B$87,' Dashboard'!BU$8), IF($C$7=2034, COUNTIFS(Set!$AM$8:$AM$87,$B36, Set!$B$8:$B$87,' Dashboard'!BU$8), IF($C$7=2035,COUNTIFS(Set!$AQ$8:$AQ$87,$B36, Set!$B$8:$B$87,' Dashboard'!BU$8),0))))))))))</f>
        <v>0</v>
      </c>
      <c r="BV36" s="131">
        <f>IF($C$7=2026,COUNTIFS(Set!$G$8:$G$87,$B36,Set!$B$8:$B$87,BV$8),IF($C$7=2027,COUNTIFS(Set!$K$8:$K$87,$B36,Set!$B$8:$B$87,' Dashboard'!BV$8),IF($C$7=2028,COUNTIFS(Set!$O$8:$O$87,$B36,Set!$B$8:$B$87,' Dashboard'!BV$8),IF($C$7=2029, COUNTIFS(Set!$S$8:$S$87,$B36, Set!$B$8:$B$87,' Dashboard'!BV$8),IF($C$7=2030, COUNTIFS(Set!$W$8:$W$87,$B36, Set!$B$8:$B$87,' Dashboard'!BV$8), IF($C$7=2031, COUNTIFS(Set!$AA$8:$AA$87,$B36, Set!$B$8:$B$87,' Dashboard'!BV$8),IF($C$7=2032, COUNTIFS(Set!$AE$8:$AE$87,$B36, Set!$B$8:$B$87,' Dashboard'!BV$8), IF($C$7=2033, COUNTIFS(Set!$AI$8:$AI$87,$B36, Set!$B$8:$B$87,' Dashboard'!BV$8), IF($C$7=2034, COUNTIFS(Set!$AM$8:$AM$87,$B36, Set!$B$8:$B$87,' Dashboard'!BV$8), IF($C$7=2035,COUNTIFS(Set!$AQ$8:$AQ$87,$B36, Set!$B$8:$B$87,' Dashboard'!BV$8),0))))))))))</f>
        <v>0</v>
      </c>
      <c r="BW36" s="131">
        <f>IF($C$7=2026,COUNTIFS(Set!$G$8:$G$87,$B36,Set!$B$8:$B$87,BW$8),IF($C$7=2027,COUNTIFS(Set!$K$8:$K$87,$B36,Set!$B$8:$B$87,' Dashboard'!BW$8),IF($C$7=2028,COUNTIFS(Set!$O$8:$O$87,$B36,Set!$B$8:$B$87,' Dashboard'!BW$8),IF($C$7=2029, COUNTIFS(Set!$S$8:$S$87,$B36, Set!$B$8:$B$87,' Dashboard'!BW$8),IF($C$7=2030, COUNTIFS(Set!$W$8:$W$87,$B36, Set!$B$8:$B$87,' Dashboard'!BW$8), IF($C$7=2031, COUNTIFS(Set!$AA$8:$AA$87,$B36, Set!$B$8:$B$87,' Dashboard'!BW$8),IF($C$7=2032, COUNTIFS(Set!$AE$8:$AE$87,$B36, Set!$B$8:$B$87,' Dashboard'!BW$8), IF($C$7=2033, COUNTIFS(Set!$AI$8:$AI$87,$B36, Set!$B$8:$B$87,' Dashboard'!BW$8), IF($C$7=2034, COUNTIFS(Set!$AM$8:$AM$87,$B36, Set!$B$8:$B$87,' Dashboard'!BW$8), IF($C$7=2035,COUNTIFS(Set!$AQ$8:$AQ$87,$B36, Set!$B$8:$B$87,' Dashboard'!BW$8),0))))))))))</f>
        <v>0</v>
      </c>
      <c r="BX36" s="131">
        <f>IF($C$7=2026,COUNTIFS(Set!$G$8:$G$87,$B36,Set!$B$8:$B$87,BX$8),IF($C$7=2027,COUNTIFS(Set!$K$8:$K$87,$B36,Set!$B$8:$B$87,' Dashboard'!BX$8),IF($C$7=2028,COUNTIFS(Set!$O$8:$O$87,$B36,Set!$B$8:$B$87,' Dashboard'!BX$8),IF($C$7=2029, COUNTIFS(Set!$S$8:$S$87,$B36, Set!$B$8:$B$87,' Dashboard'!BX$8),IF($C$7=2030, COUNTIFS(Set!$W$8:$W$87,$B36, Set!$B$8:$B$87,' Dashboard'!BX$8), IF($C$7=2031, COUNTIFS(Set!$AA$8:$AA$87,$B36, Set!$B$8:$B$87,' Dashboard'!BX$8),IF($C$7=2032, COUNTIFS(Set!$AE$8:$AE$87,$B36, Set!$B$8:$B$87,' Dashboard'!BX$8), IF($C$7=2033, COUNTIFS(Set!$AI$8:$AI$87,$B36, Set!$B$8:$B$87,' Dashboard'!BX$8), IF($C$7=2034, COUNTIFS(Set!$AM$8:$AM$87,$B36, Set!$B$8:$B$87,' Dashboard'!BX$8), IF($C$7=2035,COUNTIFS(Set!$AQ$8:$AQ$87,$B36, Set!$B$8:$B$87,' Dashboard'!BX$8),0))))))))))</f>
        <v>0</v>
      </c>
      <c r="BY36" s="131">
        <f>IF($C$7=2026,COUNTIFS(Set!$G$8:$G$87,$B36,Set!$B$8:$B$87,BY$8),IF($C$7=2027,COUNTIFS(Set!$K$8:$K$87,$B36,Set!$B$8:$B$87,' Dashboard'!BY$8),IF($C$7=2028,COUNTIFS(Set!$O$8:$O$87,$B36,Set!$B$8:$B$87,' Dashboard'!BY$8),IF($C$7=2029, COUNTIFS(Set!$S$8:$S$87,$B36, Set!$B$8:$B$87,' Dashboard'!BY$8),IF($C$7=2030, COUNTIFS(Set!$W$8:$W$87,$B36, Set!$B$8:$B$87,' Dashboard'!BY$8), IF($C$7=2031, COUNTIFS(Set!$AA$8:$AA$87,$B36, Set!$B$8:$B$87,' Dashboard'!BY$8),IF($C$7=2032, COUNTIFS(Set!$AE$8:$AE$87,$B36, Set!$B$8:$B$87,' Dashboard'!BY$8), IF($C$7=2033, COUNTIFS(Set!$AI$8:$AI$87,$B36, Set!$B$8:$B$87,' Dashboard'!BY$8), IF($C$7=2034, COUNTIFS(Set!$AM$8:$AM$87,$B36, Set!$B$8:$B$87,' Dashboard'!BY$8), IF($C$7=2035,COUNTIFS(Set!$AQ$8:$AQ$87,$B36, Set!$B$8:$B$87,' Dashboard'!BY$8),0))))))))))</f>
        <v>0</v>
      </c>
      <c r="BZ36" s="131">
        <f>IF($C$7=2026,COUNTIFS(Set!$G$8:$G$87,$B36,Set!$B$8:$B$87,BZ$8),IF($C$7=2027,COUNTIFS(Set!$K$8:$K$87,$B36,Set!$B$8:$B$87,' Dashboard'!BZ$8),IF($C$7=2028,COUNTIFS(Set!$O$8:$O$87,$B36,Set!$B$8:$B$87,' Dashboard'!BZ$8),IF($C$7=2029, COUNTIFS(Set!$S$8:$S$87,$B36, Set!$B$8:$B$87,' Dashboard'!BZ$8),IF($C$7=2030, COUNTIFS(Set!$W$8:$W$87,$B36, Set!$B$8:$B$87,' Dashboard'!BZ$8), IF($C$7=2031, COUNTIFS(Set!$AA$8:$AA$87,$B36, Set!$B$8:$B$87,' Dashboard'!BZ$8),IF($C$7=2032, COUNTIFS(Set!$AE$8:$AE$87,$B36, Set!$B$8:$B$87,' Dashboard'!BZ$8), IF($C$7=2033, COUNTIFS(Set!$AI$8:$AI$87,$B36, Set!$B$8:$B$87,' Dashboard'!BZ$8), IF($C$7=2034, COUNTIFS(Set!$AM$8:$AM$87,$B36, Set!$B$8:$B$87,' Dashboard'!BZ$8), IF($C$7=2035,COUNTIFS(Set!$AQ$8:$AQ$87,$B36, Set!$B$8:$B$87,' Dashboard'!BZ$8),0))))))))))</f>
        <v>0</v>
      </c>
      <c r="CA36" s="131">
        <f>IF($C$7=2026,COUNTIFS(Set!$G$8:$G$87,$B36,Set!$B$8:$B$87,CA$8),IF($C$7=2027,COUNTIFS(Set!$K$8:$K$87,$B36,Set!$B$8:$B$87,' Dashboard'!CA$8),IF($C$7=2028,COUNTIFS(Set!$O$8:$O$87,$B36,Set!$B$8:$B$87,' Dashboard'!CA$8),IF($C$7=2029, COUNTIFS(Set!$S$8:$S$87,$B36, Set!$B$8:$B$87,' Dashboard'!CA$8),IF($C$7=2030, COUNTIFS(Set!$W$8:$W$87,$B36, Set!$B$8:$B$87,' Dashboard'!CA$8), IF($C$7=2031, COUNTIFS(Set!$AA$8:$AA$87,$B36, Set!$B$8:$B$87,' Dashboard'!CA$8),IF($C$7=2032, COUNTIFS(Set!$AE$8:$AE$87,$B36, Set!$B$8:$B$87,' Dashboard'!CA$8), IF($C$7=2033, COUNTIFS(Set!$AI$8:$AI$87,$B36, Set!$B$8:$B$87,' Dashboard'!CA$8), IF($C$7=2034, COUNTIFS(Set!$AM$8:$AM$87,$B36, Set!$B$8:$B$87,' Dashboard'!CA$8), IF($C$7=2035,COUNTIFS(Set!$AQ$8:$AQ$87,$B36, Set!$B$8:$B$87,' Dashboard'!CA$8),0))))))))))</f>
        <v>0</v>
      </c>
      <c r="CB36" s="131">
        <f>IF($C$7=2026,COUNTIFS(Set!$G$8:$G$87,$B36,Set!$B$8:$B$87,CB$8),IF($C$7=2027,COUNTIFS(Set!$K$8:$K$87,$B36,Set!$B$8:$B$87,' Dashboard'!CB$8),IF($C$7=2028,COUNTIFS(Set!$O$8:$O$87,$B36,Set!$B$8:$B$87,' Dashboard'!CB$8),IF($C$7=2029, COUNTIFS(Set!$S$8:$S$87,$B36, Set!$B$8:$B$87,' Dashboard'!CB$8),IF($C$7=2030, COUNTIFS(Set!$W$8:$W$87,$B36, Set!$B$8:$B$87,' Dashboard'!CB$8), IF($C$7=2031, COUNTIFS(Set!$AA$8:$AA$87,$B36, Set!$B$8:$B$87,' Dashboard'!CB$8),IF($C$7=2032, COUNTIFS(Set!$AE$8:$AE$87,$B36, Set!$B$8:$B$87,' Dashboard'!CB$8), IF($C$7=2033, COUNTIFS(Set!$AI$8:$AI$87,$B36, Set!$B$8:$B$87,' Dashboard'!CB$8), IF($C$7=2034, COUNTIFS(Set!$AM$8:$AM$87,$B36, Set!$B$8:$B$87,' Dashboard'!CB$8), IF($C$7=2035,COUNTIFS(Set!$AQ$8:$AQ$87,$B36, Set!$B$8:$B$87,' Dashboard'!CB$8),0))))))))))</f>
        <v>0</v>
      </c>
      <c r="CC36" s="131">
        <f>IF($C$7=2026,COUNTIFS(Set!$G$8:$G$87,$B36,Set!$B$8:$B$87,CC$8),IF($C$7=2027,COUNTIFS(Set!$K$8:$K$87,$B36,Set!$B$8:$B$87,' Dashboard'!CC$8),IF($C$7=2028,COUNTIFS(Set!$O$8:$O$87,$B36,Set!$B$8:$B$87,' Dashboard'!CC$8),IF($C$7=2029, COUNTIFS(Set!$S$8:$S$87,$B36, Set!$B$8:$B$87,' Dashboard'!CC$8),IF($C$7=2030, COUNTIFS(Set!$W$8:$W$87,$B36, Set!$B$8:$B$87,' Dashboard'!CC$8), IF($C$7=2031, COUNTIFS(Set!$AA$8:$AA$87,$B36, Set!$B$8:$B$87,' Dashboard'!CC$8),IF($C$7=2032, COUNTIFS(Set!$AE$8:$AE$87,$B36, Set!$B$8:$B$87,' Dashboard'!CC$8), IF($C$7=2033, COUNTIFS(Set!$AI$8:$AI$87,$B36, Set!$B$8:$B$87,' Dashboard'!CC$8), IF($C$7=2034, COUNTIFS(Set!$AM$8:$AM$87,$B36, Set!$B$8:$B$87,' Dashboard'!CC$8), IF($C$7=2035,COUNTIFS(Set!$AQ$8:$AQ$87,$B36, Set!$B$8:$B$87,' Dashboard'!CC$8),0))))))))))</f>
        <v>0</v>
      </c>
      <c r="CE36" s="132">
        <f>IF($C$7=2026,COUNTIFS(Set!$G$8:$G$87,B36,Set!$C$8:$C$87,"=6"),IF($C$7=2027,COUNTIFS(Set!$K$8:$K$87,B36,Set!$C$8:$C$87,"=6"), IF($C$7=2028, COUNTIFS(Set!$O$8:$O$87,B36,Set!$C$8:$C$87,"=6"), IF($C$7=2029, COUNTIFS(Set!$S$8:$S$87,B36,Set!$C$8:$C$87,"=6"), IF($C$7=2030, COUNTIFS(Set!$W$8:$W$87,B36,Set!$C$8:$C$87,"=6"), IF($C$7=2031, COUNTIFS(Set!$AA$8:$AA$87,B36,Set!$C$8:$C$87,"=6"), IF($C$7=2032, COUNTIFS(Set!$AE$8:$AE$87,B36,Set!$C$8:$C$87,"=6"), IF($C$7=2033, COUNTIFS(Set!$AI$8:$AI$87,B36,Set!$C$8:$C$87,"=6"), IF($C$7=2034, COUNTIFS(Set!$AM$8:$AM$87,B36,Set!$C$8:$C$87,"=6"), IF($C$7=2035, COUNTIFS(Set!$AQ$8:$AQ$87,B36,Set!$C$8:$C$87,"=6"),0))))))))))</f>
        <v>0</v>
      </c>
      <c r="CF36" s="133">
        <f>IF($C$7=2026,COUNTIFS(Set!$G$8:$G$87,$B36,Set!$B$8:$B$87,CF$8),IF($C$7=2027,COUNTIFS(Set!$K$8:$K$87,$B36,Set!$B$8:$B$87,' Dashboard'!CF$8),IF($C$7=2028,COUNTIFS(Set!$O$8:$O$87,$B36,Set!$B$8:$B$87,' Dashboard'!CF$8),IF($C$7=2029, COUNTIFS(Set!$S$8:$S$87,$B36, Set!$B$8:$B$87,' Dashboard'!CF$8),IF($C$7=2030, COUNTIFS(Set!$W$8:$W$87,$B36, Set!$B$8:$B$87,' Dashboard'!CF$8), IF($C$7=2031, COUNTIFS(Set!$AA$8:$AA$87,$B36, Set!$B$8:$B$87,' Dashboard'!CF$8),IF($C$7=2032, COUNTIFS(Set!$AE$8:$AE$87,$B36, Set!$B$8:$B$87,' Dashboard'!CF$8), IF($C$7=2033, COUNTIFS(Set!$AI$8:$AI$87,$B36, Set!$B$8:$B$87,' Dashboard'!CF$8), IF($C$7=2034, COUNTIFS(Set!$AM$8:$AM$87,$B36, Set!$B$8:$B$87,' Dashboard'!CF$8), IF($C$7=2035,COUNTIFS(Set!$AQ$8:$AQ$87,$B36, Set!$B$8:$B$87,' Dashboard'!CF$8),0))))))))))</f>
        <v>0</v>
      </c>
      <c r="CG36" s="133">
        <f>IF($C$7=2026,COUNTIFS(Set!$G$8:$G$87,$B36,Set!$B$8:$B$87,CG$8),IF($C$7=2027,COUNTIFS(Set!$K$8:$K$87,$B36,Set!$B$8:$B$87,' Dashboard'!CG$8),IF($C$7=2028,COUNTIFS(Set!$O$8:$O$87,$B36,Set!$B$8:$B$87,' Dashboard'!CG$8),IF($C$7=2029, COUNTIFS(Set!$S$8:$S$87,$B36, Set!$B$8:$B$87,' Dashboard'!CG$8),IF($C$7=2030, COUNTIFS(Set!$W$8:$W$87,$B36, Set!$B$8:$B$87,' Dashboard'!CG$8), IF($C$7=2031, COUNTIFS(Set!$AA$8:$AA$87,$B36, Set!$B$8:$B$87,' Dashboard'!CG$8),IF($C$7=2032, COUNTIFS(Set!$AE$8:$AE$87,$B36, Set!$B$8:$B$87,' Dashboard'!CG$8), IF($C$7=2033, COUNTIFS(Set!$AI$8:$AI$87,$B36, Set!$B$8:$B$87,' Dashboard'!CG$8), IF($C$7=2034, COUNTIFS(Set!$AM$8:$AM$87,$B36, Set!$B$8:$B$87,' Dashboard'!CG$8), IF($C$7=2035,COUNTIFS(Set!$AQ$8:$AQ$87,$B36, Set!$B$8:$B$87,' Dashboard'!CG$8),0))))))))))</f>
        <v>0</v>
      </c>
      <c r="CH36" s="133">
        <f>IF($C$7=2026,COUNTIFS(Set!$G$8:$G$87,$B36,Set!$B$8:$B$87,CH$8),IF($C$7=2027,COUNTIFS(Set!$K$8:$K$87,$B36,Set!$B$8:$B$87,' Dashboard'!CH$8),IF($C$7=2028,COUNTIFS(Set!$O$8:$O$87,$B36,Set!$B$8:$B$87,' Dashboard'!CH$8),IF($C$7=2029, COUNTIFS(Set!$S$8:$S$87,$B36, Set!$B$8:$B$87,' Dashboard'!CH$8),IF($C$7=2030, COUNTIFS(Set!$W$8:$W$87,$B36, Set!$B$8:$B$87,' Dashboard'!CH$8), IF($C$7=2031, COUNTIFS(Set!$AA$8:$AA$87,$B36, Set!$B$8:$B$87,' Dashboard'!CH$8),IF($C$7=2032, COUNTIFS(Set!$AE$8:$AE$87,$B36, Set!$B$8:$B$87,' Dashboard'!CH$8), IF($C$7=2033, COUNTIFS(Set!$AI$8:$AI$87,$B36, Set!$B$8:$B$87,' Dashboard'!CH$8), IF($C$7=2034, COUNTIFS(Set!$AM$8:$AM$87,$B36, Set!$B$8:$B$87,' Dashboard'!CH$8), IF($C$7=2035,COUNTIFS(Set!$AQ$8:$AQ$87,$B36, Set!$B$8:$B$87,' Dashboard'!CH$8),0))))))))))</f>
        <v>0</v>
      </c>
      <c r="CI36" s="133">
        <f>IF($C$7=2026,COUNTIFS(Set!$G$8:$G$87,$B36,Set!$B$8:$B$87,CI$8),IF($C$7=2027,COUNTIFS(Set!$K$8:$K$87,$B36,Set!$B$8:$B$87,' Dashboard'!CI$8),IF($C$7=2028,COUNTIFS(Set!$O$8:$O$87,$B36,Set!$B$8:$B$87,' Dashboard'!CI$8),IF($C$7=2029, COUNTIFS(Set!$S$8:$S$87,$B36, Set!$B$8:$B$87,' Dashboard'!CI$8),IF($C$7=2030, COUNTIFS(Set!$W$8:$W$87,$B36, Set!$B$8:$B$87,' Dashboard'!CI$8), IF($C$7=2031, COUNTIFS(Set!$AA$8:$AA$87,$B36, Set!$B$8:$B$87,' Dashboard'!CI$8),IF($C$7=2032, COUNTIFS(Set!$AE$8:$AE$87,$B36, Set!$B$8:$B$87,' Dashboard'!CI$8), IF($C$7=2033, COUNTIFS(Set!$AI$8:$AI$87,$B36, Set!$B$8:$B$87,' Dashboard'!CI$8), IF($C$7=2034, COUNTIFS(Set!$AM$8:$AM$87,$B36, Set!$B$8:$B$87,' Dashboard'!CI$8), IF($C$7=2035,COUNTIFS(Set!$AQ$8:$AQ$87,$B36, Set!$B$8:$B$87,' Dashboard'!CI$8),0))))))))))</f>
        <v>0</v>
      </c>
      <c r="CK36" s="126">
        <f>IF($C$7=2026,COUNTIFS(Set!$G$8:$G$87,B36,Set!$C$8:$C$87,"=7"),IF($C$7=2027,COUNTIFS(Set!$K$8:$K$87,B36,Set!$C$8:$C$87,"=7"), IF($C$7=2028, COUNTIFS(Set!$O$8:$O$87,B36,Set!$C$8:$C$87,"=7"), IF($C$7=2029, COUNTIFS(Set!$S$8:$S$87,B36,Set!$C$8:$C$87,"=7"), IF($C$7=2030, COUNTIFS(Set!$W$8:$W$87,B36,Set!$C$8:$C$87,"=7"), IF($C$7=2031, COUNTIFS(Set!$AA$8:$AA$87,B36,Set!$C$8:$C$87,"=7"), IF($C$7=2032, COUNTIFS(Set!$AE$8:$AE$87,B36,Set!$C$8:$C$87,"=7"), IF($C$7=2033, COUNTIFS(Set!$AI$8:$AI$87,B36,Set!$C$8:$C$87,"=7"), IF($C$7=2034, COUNTIFS(Set!$AM$8:$AM$87,B36,Set!$C$8:$C$87,"=7"), IF($C$7=2035, COUNTIFS(Set!$AQ$8:$AQ$87,B36,Set!$C$8:$C$87,"=7"),0))))))))))</f>
        <v>0</v>
      </c>
      <c r="CL36" s="131">
        <f>IF($C$7=2026,COUNTIFS(Set!$G$8:$G$87,$B36,Set!$B$8:$B$87,CL$8),IF($C$7=2027,COUNTIFS(Set!$K$8:$K$87,$B36,Set!$B$8:$B$87,' Dashboard'!CL$8),IF($C$7=2028,COUNTIFS(Set!$O$8:$O$87,$B36,Set!$B$8:$B$87,' Dashboard'!CL$8),IF($C$7=2029, COUNTIFS(Set!$S$8:$S$87,$B36, Set!$B$8:$B$87,' Dashboard'!CL$8),IF($C$7=2030, COUNTIFS(Set!$W$8:$W$87,$B36, Set!$B$8:$B$87,' Dashboard'!CL$8), IF($C$7=2031, COUNTIFS(Set!$AA$8:$AA$87,$B36, Set!$B$8:$B$87,' Dashboard'!CL$8),IF($C$7=2032, COUNTIFS(Set!$AE$8:$AE$87,$B36, Set!$B$8:$B$87,' Dashboard'!CL$8), IF($C$7=2033, COUNTIFS(Set!$AI$8:$AI$87,$B36, Set!$B$8:$B$87,' Dashboard'!CL$8), IF($C$7=2034, COUNTIFS(Set!$AM$8:$AM$87,$B36, Set!$B$8:$B$87,' Dashboard'!CL$8), IF($C$7=2035,COUNTIFS(Set!$AQ$8:$AQ$87,$B36, Set!$B$8:$B$87,' Dashboard'!CL$8),0))))))))))</f>
        <v>0</v>
      </c>
      <c r="CM36" s="131">
        <f>IF($C$7=2026,COUNTIFS(Set!$G$8:$G$87,$B36,Set!$B$8:$B$87,CM$8),IF($C$7=2027,COUNTIFS(Set!$K$8:$K$87,$B36,Set!$B$8:$B$87,' Dashboard'!CM$8),IF($C$7=2028,COUNTIFS(Set!$O$8:$O$87,$B36,Set!$B$8:$B$87,' Dashboard'!CM$8),IF($C$7=2029, COUNTIFS(Set!$S$8:$S$87,$B36, Set!$B$8:$B$87,' Dashboard'!CM$8),IF($C$7=2030, COUNTIFS(Set!$W$8:$W$87,$B36, Set!$B$8:$B$87,' Dashboard'!CM$8), IF($C$7=2031, COUNTIFS(Set!$AA$8:$AA$87,$B36, Set!$B$8:$B$87,' Dashboard'!CM$8),IF($C$7=2032, COUNTIFS(Set!$AE$8:$AE$87,$B36, Set!$B$8:$B$87,' Dashboard'!CM$8), IF($C$7=2033, COUNTIFS(Set!$AI$8:$AI$87,$B36, Set!$B$8:$B$87,' Dashboard'!CM$8), IF($C$7=2034, COUNTIFS(Set!$AM$8:$AM$87,$B36, Set!$B$8:$B$87,' Dashboard'!CM$8), IF($C$7=2035,COUNTIFS(Set!$AQ$8:$AQ$87,$B36, Set!$B$8:$B$87,' Dashboard'!CM$8),0))))))))))</f>
        <v>0</v>
      </c>
      <c r="CN36" s="131">
        <f>IF($C$7=2026,COUNTIFS(Set!$G$8:$G$87,$B36,Set!$B$8:$B$87,CN$8),IF($C$7=2027,COUNTIFS(Set!$K$8:$K$87,$B36,Set!$B$8:$B$87,' Dashboard'!CN$8),IF($C$7=2028,COUNTIFS(Set!$O$8:$O$87,$B36,Set!$B$8:$B$87,' Dashboard'!CN$8),IF($C$7=2029, COUNTIFS(Set!$S$8:$S$87,$B36, Set!$B$8:$B$87,' Dashboard'!CN$8),IF($C$7=2030, COUNTIFS(Set!$W$8:$W$87,$B36, Set!$B$8:$B$87,' Dashboard'!CN$8), IF($C$7=2031, COUNTIFS(Set!$AA$8:$AA$87,$B36, Set!$B$8:$B$87,' Dashboard'!CN$8),IF($C$7=2032, COUNTIFS(Set!$AE$8:$AE$87,$B36, Set!$B$8:$B$87,' Dashboard'!CN$8), IF($C$7=2033, COUNTIFS(Set!$AI$8:$AI$87,$B36, Set!$B$8:$B$87,' Dashboard'!CN$8), IF($C$7=2034, COUNTIFS(Set!$AM$8:$AM$87,$B36, Set!$B$8:$B$87,' Dashboard'!CN$8), IF($C$7=2035,COUNTIFS(Set!$AQ$8:$AQ$87,$B36, Set!$B$8:$B$87,' Dashboard'!CN$8),0))))))))))</f>
        <v>0</v>
      </c>
      <c r="CO36" s="131">
        <f>IF($C$7=2026,COUNTIFS(Set!$G$8:$G$87,$B36,Set!$B$8:$B$87,CO$8),IF($C$7=2027,COUNTIFS(Set!$K$8:$K$87,$B36,Set!$B$8:$B$87,' Dashboard'!CO$8),IF($C$7=2028,COUNTIFS(Set!$O$8:$O$87,$B36,Set!$B$8:$B$87,' Dashboard'!CO$8),IF($C$7=2029, COUNTIFS(Set!$S$8:$S$87,$B36, Set!$B$8:$B$87,' Dashboard'!CO$8),IF($C$7=2030, COUNTIFS(Set!$W$8:$W$87,$B36, Set!$B$8:$B$87,' Dashboard'!CO$8), IF($C$7=2031, COUNTIFS(Set!$AA$8:$AA$87,$B36, Set!$B$8:$B$87,' Dashboard'!CO$8),IF($C$7=2032, COUNTIFS(Set!$AE$8:$AE$87,$B36, Set!$B$8:$B$87,' Dashboard'!CO$8), IF($C$7=2033, COUNTIFS(Set!$AI$8:$AI$87,$B36, Set!$B$8:$B$87,' Dashboard'!CO$8), IF($C$7=2034, COUNTIFS(Set!$AM$8:$AM$87,$B36, Set!$B$8:$B$87,' Dashboard'!CO$8), IF($C$7=2035,COUNTIFS(Set!$AQ$8:$AQ$87,$B36, Set!$B$8:$B$87,' Dashboard'!CO$8),0))))))))))</f>
        <v>0</v>
      </c>
      <c r="CP36" s="131">
        <f>IF($C$7=2026,COUNTIFS(Set!$G$8:$G$87,$B36,Set!$B$8:$B$87,CP$8),IF($C$7=2027,COUNTIFS(Set!$K$8:$K$87,$B36,Set!$B$8:$B$87,' Dashboard'!CP$8),IF($C$7=2028,COUNTIFS(Set!$O$8:$O$87,$B36,Set!$B$8:$B$87,' Dashboard'!CP$8),IF($C$7=2029, COUNTIFS(Set!$S$8:$S$87,$B36, Set!$B$8:$B$87,' Dashboard'!CP$8),IF($C$7=2030, COUNTIFS(Set!$W$8:$W$87,$B36, Set!$B$8:$B$87,' Dashboard'!CP$8), IF($C$7=2031, COUNTIFS(Set!$AA$8:$AA$87,$B36, Set!$B$8:$B$87,' Dashboard'!CP$8),IF($C$7=2032, COUNTIFS(Set!$AE$8:$AE$87,$B36, Set!$B$8:$B$87,' Dashboard'!CP$8), IF($C$7=2033, COUNTIFS(Set!$AI$8:$AI$87,$B36, Set!$B$8:$B$87,' Dashboard'!CP$8), IF($C$7=2034, COUNTIFS(Set!$AM$8:$AM$87,$B36, Set!$B$8:$B$87,' Dashboard'!CP$8), IF($C$7=2035,COUNTIFS(Set!$AQ$8:$AQ$87,$B36, Set!$B$8:$B$87,' Dashboard'!CP$8),0))))))))))</f>
        <v>0</v>
      </c>
      <c r="CR36" s="132">
        <f>IF($C$7=2026,COUNTIFS(Set!$G$8:$G$87,B36,Set!$C$8:$C$87,"=8"),IF($C$7=2027,COUNTIFS(Set!$K$8:$K$87,B36,Set!$C$8:$C$87,"=8"), IF($C$7=2028, COUNTIFS(Set!$O$8:$O$87,B36,Set!$C$8:$C$87,"=8"), IF($C$7=2029, COUNTIFS(Set!$S$8:$S$87,B36,Set!$C$8:$C$87,"=8"), IF($C$7=2030, COUNTIFS(Set!$W$8:$W$87,B36,Set!$C$8:$C$87,"=8"), IF($C$7=2031, COUNTIFS(Set!$AA$8:$AA$87,B36,Set!$C$8:$C$87,"=8"), IF($C$7=2032, COUNTIFS(Set!$AE$8:$AE$87,B36,Set!$C$8:$C$87,"=8"), IF($C$7=2033, COUNTIFS(Set!$AI$8:$AI$87,B36,Set!$C$8:$C$87,"=8"), IF($C$7=2034, COUNTIFS(Set!$AM$8:$AM$87,B36,Set!$C$8:$C$87,"=8"), IF($C$7=2035, COUNTIFS(Set!$AQ$8:$AQ$87,B36,Set!$C$8:$C$87,"=8"),0))))))))))</f>
        <v>0</v>
      </c>
      <c r="CS36" s="133">
        <f>IF($C$7=2026,COUNTIFS(Set!$G$8:$G$87,$B36,Set!$B$8:$B$87,CS$8),IF($C$7=2027,COUNTIFS(Set!$K$8:$K$87,$B36,Set!$B$8:$B$87,' Dashboard'!CS$8),IF($C$7=2028,COUNTIFS(Set!$O$8:$O$87,$B36,Set!$B$8:$B$87,' Dashboard'!CS$8),IF($C$7=2029, COUNTIFS(Set!$S$8:$S$87,$B36, Set!$B$8:$B$87,' Dashboard'!CS$8),IF($C$7=2030, COUNTIFS(Set!$W$8:$W$87,$B36, Set!$B$8:$B$87,' Dashboard'!CS$8), IF($C$7=2031, COUNTIFS(Set!$AA$8:$AA$87,$B36, Set!$B$8:$B$87,' Dashboard'!CS$8),IF($C$7=2032, COUNTIFS(Set!$AE$8:$AE$87,$B36, Set!$B$8:$B$87,' Dashboard'!CS$8), IF($C$7=2033, COUNTIFS(Set!$AI$8:$AI$87,$B36, Set!$B$8:$B$87,' Dashboard'!CS$8), IF($C$7=2034, COUNTIFS(Set!$AM$8:$AM$87,$B36, Set!$B$8:$B$87,' Dashboard'!CS$8), IF($C$7=2035,COUNTIFS(Set!$AQ$8:$AQ$87,$B36, Set!$B$8:$B$87,' Dashboard'!CS$8),0))))))))))</f>
        <v>0</v>
      </c>
      <c r="CT36" s="133">
        <f>IF($C$7=2026,COUNTIFS(Set!$G$8:$G$87,$B36,Set!$B$8:$B$87,CT$8),IF($C$7=2027,COUNTIFS(Set!$K$8:$K$87,$B36,Set!$B$8:$B$87,' Dashboard'!CT$8),IF($C$7=2028,COUNTIFS(Set!$O$8:$O$87,$B36,Set!$B$8:$B$87,' Dashboard'!CT$8),IF($C$7=2029, COUNTIFS(Set!$S$8:$S$87,$B36, Set!$B$8:$B$87,' Dashboard'!CT$8),IF($C$7=2030, COUNTIFS(Set!$W$8:$W$87,$B36, Set!$B$8:$B$87,' Dashboard'!CT$8), IF($C$7=2031, COUNTIFS(Set!$AA$8:$AA$87,$B36, Set!$B$8:$B$87,' Dashboard'!CT$8),IF($C$7=2032, COUNTIFS(Set!$AE$8:$AE$87,$B36, Set!$B$8:$B$87,' Dashboard'!CT$8), IF($C$7=2033, COUNTIFS(Set!$AI$8:$AI$87,$B36, Set!$B$8:$B$87,' Dashboard'!CT$8), IF($C$7=2034, COUNTIFS(Set!$AM$8:$AM$87,$B36, Set!$B$8:$B$87,' Dashboard'!CT$8), IF($C$7=2035,COUNTIFS(Set!$AQ$8:$AQ$87,$B36, Set!$B$8:$B$87,' Dashboard'!CT$8),0))))))))))</f>
        <v>0</v>
      </c>
      <c r="CU36" s="133">
        <f>IF($C$7=2026,COUNTIFS(Set!$G$8:$G$87,$B36,Set!$B$8:$B$87,CU$8),IF($C$7=2027,COUNTIFS(Set!$K$8:$K$87,$B36,Set!$B$8:$B$87,' Dashboard'!CU$8),IF($C$7=2028,COUNTIFS(Set!$O$8:$O$87,$B36,Set!$B$8:$B$87,' Dashboard'!CU$8),IF($C$7=2029, COUNTIFS(Set!$S$8:$S$87,$B36, Set!$B$8:$B$87,' Dashboard'!CU$8),IF($C$7=2030, COUNTIFS(Set!$W$8:$W$87,$B36, Set!$B$8:$B$87,' Dashboard'!CU$8), IF($C$7=2031, COUNTIFS(Set!$AA$8:$AA$87,$B36, Set!$B$8:$B$87,' Dashboard'!CU$8),IF($C$7=2032, COUNTIFS(Set!$AE$8:$AE$87,$B36, Set!$B$8:$B$87,' Dashboard'!CU$8), IF($C$7=2033, COUNTIFS(Set!$AI$8:$AI$87,$B36, Set!$B$8:$B$87,' Dashboard'!CU$8), IF($C$7=2034, COUNTIFS(Set!$AM$8:$AM$87,$B36, Set!$B$8:$B$87,' Dashboard'!CU$8), IF($C$7=2035,COUNTIFS(Set!$AQ$8:$AQ$87,$B36, Set!$B$8:$B$87,' Dashboard'!CU$8),0))))))))))</f>
        <v>0</v>
      </c>
      <c r="CW36" s="126">
        <f>IF($C$7=2026,COUNTIFS(Set!$G$8:$G$87,B36,Set!$C$8:$C$87,"=9"),IF($C$7=2027,COUNTIFS(Set!$K$8:$K$87,B36,Set!$C$8:$C$87,"=9"), IF($C$7=2028, COUNTIFS(Set!$O$8:$O$87,B36,Set!$C$8:$C$87,"=9"), IF($C$7=2029, COUNTIFS(Set!$S$8:$S$87,B36,Set!$C$8:$C$87,"=9"), IF($C$7=2030, COUNTIFS(Set!$W$8:$W$87,B36,Set!$C$8:$C$87,"=9"), IF($C$7=2031, COUNTIFS(Set!$AA$8:$AA$87,B36,Set!$C$8:$C$87,"=9"), IF($C$7=2032, COUNTIFS(Set!$AE$8:$AE$87,B36,Set!$C$8:$C$87,"=9"), IF($C$7=2033, COUNTIFS(Set!$AI$8:$AI$87,B36,Set!$C$8:$C$87,"=9"), IF($C$7=2034, COUNTIFS(Set!$AM$8:$AM$87,B36,Set!$C$8:$C$87,"=9"), IF($C$7=2035, COUNTIFS(Set!$AQ$8:$AQ$87,B36,Set!$C$8:$C$87,"=9"),0))))))))))</f>
        <v>0</v>
      </c>
      <c r="CX36" s="131">
        <f>IF($C$7=2026,COUNTIFS(Set!$G$8:$G$87,$B36,Set!$B$8:$B$87,CX$8),IF($C$7=2027,COUNTIFS(Set!$K$8:$K$87,$B36,Set!$B$8:$B$87,' Dashboard'!CX$8),IF($C$7=2028,COUNTIFS(Set!$O$8:$O$87,$B36,Set!$B$8:$B$87,' Dashboard'!CX$8),IF($C$7=2029, COUNTIFS(Set!$S$8:$S$87,$B36, Set!$B$8:$B$87,' Dashboard'!CX$8),IF($C$7=2030, COUNTIFS(Set!$W$8:$W$87,$B36, Set!$B$8:$B$87,' Dashboard'!CX$8), IF($C$7=2031, COUNTIFS(Set!$AA$8:$AA$87,$B36, Set!$B$8:$B$87,' Dashboard'!CX$8),IF($C$7=2032, COUNTIFS(Set!$AE$8:$AE$87,$B36, Set!$B$8:$B$87,' Dashboard'!CX$8), IF($C$7=2033, COUNTIFS(Set!$AI$8:$AI$87,$B36, Set!$B$8:$B$87,' Dashboard'!CX$8), IF($C$7=2034, COUNTIFS(Set!$AM$8:$AM$87,$B36, Set!$B$8:$B$87,' Dashboard'!CX$8), IF($C$7=2035,COUNTIFS(Set!$AQ$8:$AQ$87,$B36, Set!$B$8:$B$87,' Dashboard'!CX$8),0))))))))))</f>
        <v>0</v>
      </c>
    </row>
    <row r="37" spans="2:102" ht="12.75" customHeight="1" x14ac:dyDescent="0.25">
      <c r="B37" s="118" t="str">
        <f>'Hilfstabellen &amp; Legenden'!E14</f>
        <v>Fachbereich 7</v>
      </c>
      <c r="C37" s="141">
        <f t="shared" si="24"/>
        <v>0</v>
      </c>
      <c r="D37" s="142">
        <f t="shared" si="25"/>
        <v>0</v>
      </c>
      <c r="F37" s="126">
        <f>IF($C$7=2026,COUNTIFS(Set!$G$8:$G$87,B37,Set!$C$8:$C$87,"=1"),IF($C$7=2027,COUNTIFS(Set!$K$8:$K$87,B37,Set!$C$8:$C$87,"=1"), IF($C$7=2028, COUNTIFS(Set!$O$8:$O$87,B37,Set!$C$8:$C$87,"=1"), IF($C$7=2029, COUNTIFS(Set!$S$8:$S$87,B37,Set!$C$8:$C$87,"=1"), IF($C$7=2030, COUNTIFS(Set!$W$8:$W$87,B37,Set!$C$8:$C$87,"=1"), IF($C$7=2031, COUNTIFS(Set!$AA$8:$AA$87,B37,Set!$C$8:$C$87,"=1"), IF($C$7=2032, COUNTIFS(Set!$AE$8:$AE$87,B37,Set!$C$8:$C$87,"=1"), IF($C$7=2033, COUNTIFS(Set!$AI$8:$AI$87,B37,Set!$C$8:$C$87,"=1"), IF($C$7=2034, COUNTIFS(Set!$AM$8:$AM$87,B37,Set!$C$8:$C$87,"=1"), IF($C$7=2035, COUNTIFS(Set!$AQ$8:$AQ$87,B37,Set!$C$8:$C$87,"=1"),0))))))))))</f>
        <v>0</v>
      </c>
      <c r="G37" s="127">
        <f>IF($C$7=2026,COUNTIFS(Set!$G$8:$G$87,$B37,Set!$B$8:$B$87,G$8),IF($C$7=2027,COUNTIFS(Set!$K$8:$K$87,$B37,Set!$B$8:$B$87,' Dashboard'!G$8),IF($C$7=2028,COUNTIFS(Set!$O$8:$O$87,$B37,Set!$B$8:$B$87,' Dashboard'!G$8),IF($C$7=2029, COUNTIFS(Set!$S$8:$S$87,$B37, Set!$B$8:$B$87,' Dashboard'!G$8),IF($C$7=2030, COUNTIFS(Set!$W$8:$W$87,$B37, Set!$B$8:$B$87,' Dashboard'!G$8), IF($C$7=2031, COUNTIFS(Set!$AA$8:$AA$87,$B37, Set!$B$8:$B$87,' Dashboard'!G$8),IF($C$7=2032, COUNTIFS(Set!$AE$8:$AE$87,$B37, Set!$B$8:$B$87,' Dashboard'!G$8), IF($C$7=2033, COUNTIFS(Set!$AI$8:$AI$87,$B37, Set!$B$8:$B$87,' Dashboard'!G$8), IF($C$7=2034, COUNTIFS(Set!$AM$8:$AM$87,$B37, Set!$B$8:$B$87,' Dashboard'!G$8), IF($C$7=2035,COUNTIFS(Set!$AQ$8:$AQ$87,$B37, Set!$B$8:$B$87,' Dashboard'!G$8),0))))))))))</f>
        <v>0</v>
      </c>
      <c r="H37" s="127">
        <f>IF($C$7=2026,COUNTIFS(Set!$G$8:$G$87,$B37,Set!$B$8:$B$87,H$8),IF($C$7=2027,COUNTIFS(Set!$K$8:$K$87,$B37,Set!$B$8:$B$87,' Dashboard'!H$8),IF($C$7=2028,COUNTIFS(Set!$O$8:$O$87,$B37,Set!$B$8:$B$87,' Dashboard'!H$8),IF($C$7=2029, COUNTIFS(Set!$S$8:$S$87,$B37, Set!$B$8:$B$87,' Dashboard'!H$8),IF($C$7=2030, COUNTIFS(Set!$W$8:$W$87,$B37, Set!$B$8:$B$87,' Dashboard'!H$8), IF($C$7=2031, COUNTIFS(Set!$AA$8:$AA$87,$B37, Set!$B$8:$B$87,' Dashboard'!H$8),IF($C$7=2032, COUNTIFS(Set!$AE$8:$AE$87,$B37, Set!$B$8:$B$87,' Dashboard'!H$8), IF($C$7=2033, COUNTIFS(Set!$AI$8:$AI$87,$B37, Set!$B$8:$B$87,' Dashboard'!H$8), IF($C$7=2034, COUNTIFS(Set!$AM$8:$AM$87,$B37, Set!$B$8:$B$87,' Dashboard'!H$8), IF($C$7=2035,COUNTIFS(Set!$AQ$8:$AQ$87,$B37, Set!$B$8:$B$87,' Dashboard'!H$8),0))))))))))</f>
        <v>0</v>
      </c>
      <c r="I37" s="127">
        <f>IF($C$7=2026,COUNTIFS(Set!$G$8:$G$87,$B37,Set!$B$8:$B$87,I$8),IF($C$7=2027,COUNTIFS(Set!$K$8:$K$87,$B37,Set!$B$8:$B$87,' Dashboard'!I$8),IF($C$7=2028,COUNTIFS(Set!$O$8:$O$87,$B37,Set!$B$8:$B$87,' Dashboard'!I$8),IF($C$7=2029, COUNTIFS(Set!$S$8:$S$87,$B37, Set!$B$8:$B$87,' Dashboard'!I$8),IF($C$7=2030, COUNTIFS(Set!$W$8:$W$87,$B37, Set!$B$8:$B$87,' Dashboard'!I$8), IF($C$7=2031, COUNTIFS(Set!$AA$8:$AA$87,$B37, Set!$B$8:$B$87,' Dashboard'!I$8),IF($C$7=2032, COUNTIFS(Set!$AE$8:$AE$87,$B37, Set!$B$8:$B$87,' Dashboard'!I$8), IF($C$7=2033, COUNTIFS(Set!$AI$8:$AI$87,$B37, Set!$B$8:$B$87,' Dashboard'!I$8), IF($C$7=2034, COUNTIFS(Set!$AM$8:$AM$87,$B37, Set!$B$8:$B$87,' Dashboard'!I$8), IF($C$7=2035,COUNTIFS(Set!$AQ$8:$AQ$87,$B37, Set!$B$8:$B$87,' Dashboard'!I$8),0))))))))))</f>
        <v>0</v>
      </c>
      <c r="J37" s="127">
        <f>IF($C$7=2026,COUNTIFS(Set!$G$8:$G$87,$B37,Set!$B$8:$B$87,J$8),IF($C$7=2027,COUNTIFS(Set!$K$8:$K$87,$B37,Set!$B$8:$B$87,' Dashboard'!J$8),IF($C$7=2028,COUNTIFS(Set!$O$8:$O$87,$B37,Set!$B$8:$B$87,' Dashboard'!J$8),IF($C$7=2029, COUNTIFS(Set!$S$8:$S$87,$B37, Set!$B$8:$B$87,' Dashboard'!J$8),IF($C$7=2030, COUNTIFS(Set!$W$8:$W$87,$B37, Set!$B$8:$B$87,' Dashboard'!J$8), IF($C$7=2031, COUNTIFS(Set!$AA$8:$AA$87,$B37, Set!$B$8:$B$87,' Dashboard'!J$8),IF($C$7=2032, COUNTIFS(Set!$AE$8:$AE$87,$B37, Set!$B$8:$B$87,' Dashboard'!J$8), IF($C$7=2033, COUNTIFS(Set!$AI$8:$AI$87,$B37, Set!$B$8:$B$87,' Dashboard'!J$8), IF($C$7=2034, COUNTIFS(Set!$AM$8:$AM$87,$B37, Set!$B$8:$B$87,' Dashboard'!J$8), IF($C$7=2035,COUNTIFS(Set!$AQ$8:$AQ$87,$B37, Set!$B$8:$B$87,' Dashboard'!J$8),0))))))))))</f>
        <v>0</v>
      </c>
      <c r="K37" s="108"/>
      <c r="L37" s="129">
        <f>IF($C$7=2026,COUNTIFS(Set!$G$8:$G$87,B37,Set!$C$8:$C$87,"=2"),IF($C$7=2027,COUNTIFS(Set!$K$8:$K$87,B37,Set!$C$8:$C$87,"=2"), IF($C$7=2028, COUNTIFS(Set!$O$8:$O$87,B37,Set!$C$8:$C$87,"=2"), IF($C$7=2029, COUNTIFS(Set!$S$8:$S$87,B37,Set!$C$8:$C$87,"=2"), IF($C$7=2030, COUNTIFS(Set!$W$8:$W$87,B37,Set!$C$8:$C$87,"=2"), IF($C$7=2031, COUNTIFS(Set!$AA$8:$AA$87,B37,Set!$C$8:$C$87,"=2"), IF($C$7=2032, COUNTIFS(Set!$AE$8:$AE$87,B37,Set!$C$8:$C$87,"=2"), IF($C$7=2033, COUNTIFS(Set!$AI$8:$AI$87,B37,Set!$C$8:$C$87,"=2"), IF($C$7=2034, COUNTIFS(Set!$AM$8:$AM$87,B37,Set!$C$8:$C$87,"=2"), IF($C$7=2035, COUNTIFS(Set!$AQ$8:$AQ$87,B37,Set!$C$8:$C$87,"=2"),0))))))))))</f>
        <v>0</v>
      </c>
      <c r="M37" s="130">
        <f>IF($C$7=2026,COUNTIFS(Set!$G$8:$G$87,$B37,Set!$B$8:$B$87,M$8),IF($C$7=2027,COUNTIFS(Set!$K$8:$K$87,$B37,Set!$B$8:$B$87,' Dashboard'!M$8),IF($C$7=2028,COUNTIFS(Set!$O$8:$O$87,$B37,Set!$B$8:$B$87,' Dashboard'!M$8),IF($C$7=2029, COUNTIFS(Set!$S$8:$S$87,$B37, Set!$B$8:$B$87,' Dashboard'!M$8),IF($C$7=2030, COUNTIFS(Set!$W$8:$W$87,$B37, Set!$B$8:$B$87,' Dashboard'!M$8), IF($C$7=2031, COUNTIFS(Set!$AA$8:$AA$87,$B37, Set!$B$8:$B$87,' Dashboard'!M$8),IF($C$7=2032, COUNTIFS(Set!$AE$8:$AE$87,$B37, Set!$B$8:$B$87,' Dashboard'!M$8), IF($C$7=2033, COUNTIFS(Set!$AI$8:$AI$87,$B37, Set!$B$8:$B$87,' Dashboard'!M$8), IF($C$7=2034, COUNTIFS(Set!$AM$8:$AM$87,$B37, Set!$B$8:$B$87,' Dashboard'!M$8), IF($C$7=2035,COUNTIFS(Set!$AQ$8:$AQ$87,$B37, Set!$B$8:$B$87,' Dashboard'!M$8),0))))))))))</f>
        <v>0</v>
      </c>
      <c r="N37" s="130">
        <f>IF($C$7=2026,COUNTIFS(Set!$G$8:$G$87,$B37,Set!$B$8:$B$87,N$8),IF($C$7=2027,COUNTIFS(Set!$K$8:$K$87,$B37,Set!$B$8:$B$87,' Dashboard'!N$8),IF($C$7=2028,COUNTIFS(Set!$O$8:$O$87,$B37,Set!$B$8:$B$87,' Dashboard'!N$8),IF($C$7=2029, COUNTIFS(Set!$S$8:$S$87,$B37, Set!$B$8:$B$87,' Dashboard'!N$8),IF($C$7=2030, COUNTIFS(Set!$W$8:$W$87,$B37, Set!$B$8:$B$87,' Dashboard'!N$8), IF($C$7=2031, COUNTIFS(Set!$AA$8:$AA$87,$B37, Set!$B$8:$B$87,' Dashboard'!N$8),IF($C$7=2032, COUNTIFS(Set!$AE$8:$AE$87,$B37, Set!$B$8:$B$87,' Dashboard'!N$8), IF($C$7=2033, COUNTIFS(Set!$AI$8:$AI$87,$B37, Set!$B$8:$B$87,' Dashboard'!N$8), IF($C$7=2034, COUNTIFS(Set!$AM$8:$AM$87,$B37, Set!$B$8:$B$87,' Dashboard'!N$8), IF($C$7=2035,COUNTIFS(Set!$AQ$8:$AQ$87,$B37, Set!$B$8:$B$87,' Dashboard'!N$8),0))))))))))</f>
        <v>0</v>
      </c>
      <c r="O37" s="130">
        <f>IF($C$7=2026,COUNTIFS(Set!$G$8:$G$87,$B37,Set!$B$8:$B$87,O$8),IF($C$7=2027,COUNTIFS(Set!$K$8:$K$87,$B37,Set!$B$8:$B$87,' Dashboard'!O$8),IF($C$7=2028,COUNTIFS(Set!$O$8:$O$87,$B37,Set!$B$8:$B$87,' Dashboard'!O$8),IF($C$7=2029, COUNTIFS(Set!$S$8:$S$87,$B37, Set!$B$8:$B$87,' Dashboard'!O$8),IF($C$7=2030, COUNTIFS(Set!$W$8:$W$87,$B37, Set!$B$8:$B$87,' Dashboard'!O$8), IF($C$7=2031, COUNTIFS(Set!$AA$8:$AA$87,$B37, Set!$B$8:$B$87,' Dashboard'!O$8),IF($C$7=2032, COUNTIFS(Set!$AE$8:$AE$87,$B37, Set!$B$8:$B$87,' Dashboard'!O$8), IF($C$7=2033, COUNTIFS(Set!$AI$8:$AI$87,$B37, Set!$B$8:$B$87,' Dashboard'!O$8), IF($C$7=2034, COUNTIFS(Set!$AM$8:$AM$87,$B37, Set!$B$8:$B$87,' Dashboard'!O$8), IF($C$7=2035,COUNTIFS(Set!$AQ$8:$AQ$87,$B37, Set!$B$8:$B$87,' Dashboard'!O$8),0))))))))))</f>
        <v>0</v>
      </c>
      <c r="P37" s="130">
        <f>IF($C$7=2026,COUNTIFS(Set!$G$8:$G$87,$B37,Set!$B$8:$B$87,P$8),IF($C$7=2027,COUNTIFS(Set!$K$8:$K$87,$B37,Set!$B$8:$B$87,' Dashboard'!P$8),IF($C$7=2028,COUNTIFS(Set!$O$8:$O$87,$B37,Set!$B$8:$B$87,' Dashboard'!P$8),IF($C$7=2029, COUNTIFS(Set!$S$8:$S$87,$B37, Set!$B$8:$B$87,' Dashboard'!P$8),IF($C$7=2030, COUNTIFS(Set!$W$8:$W$87,$B37, Set!$B$8:$B$87,' Dashboard'!P$8), IF($C$7=2031, COUNTIFS(Set!$AA$8:$AA$87,$B37, Set!$B$8:$B$87,' Dashboard'!P$8),IF($C$7=2032, COUNTIFS(Set!$AE$8:$AE$87,$B37, Set!$B$8:$B$87,' Dashboard'!P$8), IF($C$7=2033, COUNTIFS(Set!$AI$8:$AI$87,$B37, Set!$B$8:$B$87,' Dashboard'!P$8), IF($C$7=2034, COUNTIFS(Set!$AM$8:$AM$87,$B37, Set!$B$8:$B$87,' Dashboard'!P$8), IF($C$7=2035,COUNTIFS(Set!$AQ$8:$AQ$87,$B37, Set!$B$8:$B$87,' Dashboard'!P$8),0))))))))))</f>
        <v>0</v>
      </c>
      <c r="Q37" s="130">
        <f>IF($C$7=2026,COUNTIFS(Set!$G$8:$G$87,$B37,Set!$B$8:$B$87,Q$8),IF($C$7=2027,COUNTIFS(Set!$K$8:$K$87,$B37,Set!$B$8:$B$87,' Dashboard'!Q$8),IF($C$7=2028,COUNTIFS(Set!$O$8:$O$87,$B37,Set!$B$8:$B$87,' Dashboard'!Q$8),IF($C$7=2029, COUNTIFS(Set!$S$8:$S$87,$B37, Set!$B$8:$B$87,' Dashboard'!Q$8),IF($C$7=2030, COUNTIFS(Set!$W$8:$W$87,$B37, Set!$B$8:$B$87,' Dashboard'!Q$8), IF($C$7=2031, COUNTIFS(Set!$AA$8:$AA$87,$B37, Set!$B$8:$B$87,' Dashboard'!Q$8),IF($C$7=2032, COUNTIFS(Set!$AE$8:$AE$87,$B37, Set!$B$8:$B$87,' Dashboard'!Q$8), IF($C$7=2033, COUNTIFS(Set!$AI$8:$AI$87,$B37, Set!$B$8:$B$87,' Dashboard'!Q$8), IF($C$7=2034, COUNTIFS(Set!$AM$8:$AM$87,$B37, Set!$B$8:$B$87,' Dashboard'!Q$8), IF($C$7=2035,COUNTIFS(Set!$AQ$8:$AQ$87,$B37, Set!$B$8:$B$87,' Dashboard'!Q$8),0))))))))))</f>
        <v>0</v>
      </c>
      <c r="R37" s="130">
        <f>IF($C$7=2026,COUNTIFS(Set!$G$8:$G$87,$B37,Set!$B$8:$B$87,R$8),IF($C$7=2027,COUNTIFS(Set!$K$8:$K$87,$B37,Set!$B$8:$B$87,' Dashboard'!R$8),IF($C$7=2028,COUNTIFS(Set!$O$8:$O$87,$B37,Set!$B$8:$B$87,' Dashboard'!R$8),IF($C$7=2029, COUNTIFS(Set!$S$8:$S$87,$B37, Set!$B$8:$B$87,' Dashboard'!R$8),IF($C$7=2030, COUNTIFS(Set!$W$8:$W$87,$B37, Set!$B$8:$B$87,' Dashboard'!R$8), IF($C$7=2031, COUNTIFS(Set!$AA$8:$AA$87,$B37, Set!$B$8:$B$87,' Dashboard'!R$8),IF($C$7=2032, COUNTIFS(Set!$AE$8:$AE$87,$B37, Set!$B$8:$B$87,' Dashboard'!R$8), IF($C$7=2033, COUNTIFS(Set!$AI$8:$AI$87,$B37, Set!$B$8:$B$87,' Dashboard'!R$8), IF($C$7=2034, COUNTIFS(Set!$AM$8:$AM$87,$B37, Set!$B$8:$B$87,' Dashboard'!R$8), IF($C$7=2035,COUNTIFS(Set!$AQ$8:$AQ$87,$B37, Set!$B$8:$B$87,' Dashboard'!R$8),0))))))))))</f>
        <v>0</v>
      </c>
      <c r="S37" s="130">
        <f>IF($C$7=2026,COUNTIFS(Set!$G$8:$G$87,$B37,Set!$B$8:$B$87,S$8),IF($C$7=2027,COUNTIFS(Set!$K$8:$K$87,$B37,Set!$B$8:$B$87,' Dashboard'!S$8),IF($C$7=2028,COUNTIFS(Set!$O$8:$O$87,$B37,Set!$B$8:$B$87,' Dashboard'!S$8),IF($C$7=2029, COUNTIFS(Set!$S$8:$S$87,$B37, Set!$B$8:$B$87,' Dashboard'!S$8),IF($C$7=2030, COUNTIFS(Set!$W$8:$W$87,$B37, Set!$B$8:$B$87,' Dashboard'!S$8), IF($C$7=2031, COUNTIFS(Set!$AA$8:$AA$87,$B37, Set!$B$8:$B$87,' Dashboard'!S$8),IF($C$7=2032, COUNTIFS(Set!$AE$8:$AE$87,$B37, Set!$B$8:$B$87,' Dashboard'!S$8), IF($C$7=2033, COUNTIFS(Set!$AI$8:$AI$87,$B37, Set!$B$8:$B$87,' Dashboard'!S$8), IF($C$7=2034, COUNTIFS(Set!$AM$8:$AM$87,$B37, Set!$B$8:$B$87,' Dashboard'!S$8), IF($C$7=2035,COUNTIFS(Set!$AQ$8:$AQ$87,$B37, Set!$B$8:$B$87,' Dashboard'!S$8),0))))))))))</f>
        <v>0</v>
      </c>
      <c r="T37" s="130">
        <f>IF($C$7=2026,COUNTIFS(Set!$G$8:$G$87,$B37,Set!$B$8:$B$87,T$8),IF($C$7=2027,COUNTIFS(Set!$K$8:$K$87,$B37,Set!$B$8:$B$87,' Dashboard'!T$8),IF($C$7=2028,COUNTIFS(Set!$O$8:$O$87,$B37,Set!$B$8:$B$87,' Dashboard'!T$8),IF($C$7=2029, COUNTIFS(Set!$S$8:$S$87,$B37, Set!$B$8:$B$87,' Dashboard'!T$8),IF($C$7=2030, COUNTIFS(Set!$W$8:$W$87,$B37, Set!$B$8:$B$87,' Dashboard'!T$8), IF($C$7=2031, COUNTIFS(Set!$AA$8:$AA$87,$B37, Set!$B$8:$B$87,' Dashboard'!T$8),IF($C$7=2032, COUNTIFS(Set!$AE$8:$AE$87,$B37, Set!$B$8:$B$87,' Dashboard'!T$8), IF($C$7=2033, COUNTIFS(Set!$AI$8:$AI$87,$B37, Set!$B$8:$B$87,' Dashboard'!T$8), IF($C$7=2034, COUNTIFS(Set!$AM$8:$AM$87,$B37, Set!$B$8:$B$87,' Dashboard'!T$8), IF($C$7=2035,COUNTIFS(Set!$AQ$8:$AQ$87,$B37, Set!$B$8:$B$87,' Dashboard'!T$8),0))))))))))</f>
        <v>0</v>
      </c>
      <c r="U37" s="130">
        <f>IF($C$7=2026,COUNTIFS(Set!$G$8:$G$87,$B37,Set!$B$8:$B$87,U$8),IF($C$7=2027,COUNTIFS(Set!$K$8:$K$87,$B37,Set!$B$8:$B$87,' Dashboard'!U$8),IF($C$7=2028,COUNTIFS(Set!$O$8:$O$87,$B37,Set!$B$8:$B$87,' Dashboard'!U$8),IF($C$7=2029, COUNTIFS(Set!$S$8:$S$87,$B37, Set!$B$8:$B$87,' Dashboard'!U$8),IF($C$7=2030, COUNTIFS(Set!$W$8:$W$87,$B37, Set!$B$8:$B$87,' Dashboard'!U$8), IF($C$7=2031, COUNTIFS(Set!$AA$8:$AA$87,$B37, Set!$B$8:$B$87,' Dashboard'!U$8),IF($C$7=2032, COUNTIFS(Set!$AE$8:$AE$87,$B37, Set!$B$8:$B$87,' Dashboard'!U$8), IF($C$7=2033, COUNTIFS(Set!$AI$8:$AI$87,$B37, Set!$B$8:$B$87,' Dashboard'!U$8), IF($C$7=2034, COUNTIFS(Set!$AM$8:$AM$87,$B37, Set!$B$8:$B$87,' Dashboard'!U$8), IF($C$7=2035,COUNTIFS(Set!$AQ$8:$AQ$87,$B37, Set!$B$8:$B$87,' Dashboard'!U$8),0))))))))))</f>
        <v>0</v>
      </c>
      <c r="V37" s="130">
        <f>IF($C$7=2026,COUNTIFS(Set!$G$8:$G$87,$B37,Set!$B$8:$B$87,V$8),IF($C$7=2027,COUNTIFS(Set!$K$8:$K$87,$B37,Set!$B$8:$B$87,' Dashboard'!V$8),IF($C$7=2028,COUNTIFS(Set!$O$8:$O$87,$B37,Set!$B$8:$B$87,' Dashboard'!V$8),IF($C$7=2029, COUNTIFS(Set!$S$8:$S$87,$B37, Set!$B$8:$B$87,' Dashboard'!V$8),IF($C$7=2030, COUNTIFS(Set!$W$8:$W$87,$B37, Set!$B$8:$B$87,' Dashboard'!V$8), IF($C$7=2031, COUNTIFS(Set!$AA$8:$AA$87,$B37, Set!$B$8:$B$87,' Dashboard'!V$8),IF($C$7=2032, COUNTIFS(Set!$AE$8:$AE$87,$B37, Set!$B$8:$B$87,' Dashboard'!V$8), IF($C$7=2033, COUNTIFS(Set!$AI$8:$AI$87,$B37, Set!$B$8:$B$87,' Dashboard'!V$8), IF($C$7=2034, COUNTIFS(Set!$AM$8:$AM$87,$B37, Set!$B$8:$B$87,' Dashboard'!V$8), IF($C$7=2035,COUNTIFS(Set!$AQ$8:$AQ$87,$B37, Set!$B$8:$B$87,' Dashboard'!V$8),0))))))))))</f>
        <v>0</v>
      </c>
      <c r="W37" s="130">
        <f>IF($C$7=2026,COUNTIFS(Set!$G$8:$G$87,$B37,Set!$B$8:$B$87,W$8),IF($C$7=2027,COUNTIFS(Set!$K$8:$K$87,$B37,Set!$B$8:$B$87,' Dashboard'!W$8),IF($C$7=2028,COUNTIFS(Set!$O$8:$O$87,$B37,Set!$B$8:$B$87,' Dashboard'!W$8),IF($C$7=2029, COUNTIFS(Set!$S$8:$S$87,$B37, Set!$B$8:$B$87,' Dashboard'!W$8),IF($C$7=2030, COUNTIFS(Set!$W$8:$W$87,$B37, Set!$B$8:$B$87,' Dashboard'!W$8), IF($C$7=2031, COUNTIFS(Set!$AA$8:$AA$87,$B37, Set!$B$8:$B$87,' Dashboard'!W$8),IF($C$7=2032, COUNTIFS(Set!$AE$8:$AE$87,$B37, Set!$B$8:$B$87,' Dashboard'!W$8), IF($C$7=2033, COUNTIFS(Set!$AI$8:$AI$87,$B37, Set!$B$8:$B$87,' Dashboard'!W$8), IF($C$7=2034, COUNTIFS(Set!$AM$8:$AM$87,$B37, Set!$B$8:$B$87,' Dashboard'!W$8), IF($C$7=2035,COUNTIFS(Set!$AQ$8:$AQ$87,$B37, Set!$B$8:$B$87,' Dashboard'!W$8),0))))))))))</f>
        <v>0</v>
      </c>
      <c r="X37" s="130">
        <f>IF($C$7=2026,COUNTIFS(Set!$G$8:$G$87,$B37,Set!$B$8:$B$87,X$8),IF($C$7=2027,COUNTIFS(Set!$K$8:$K$87,$B37,Set!$B$8:$B$87,' Dashboard'!X$8),IF($C$7=2028,COUNTIFS(Set!$O$8:$O$87,$B37,Set!$B$8:$B$87,' Dashboard'!X$8),IF($C$7=2029, COUNTIFS(Set!$S$8:$S$87,$B37, Set!$B$8:$B$87,' Dashboard'!X$8),IF($C$7=2030, COUNTIFS(Set!$W$8:$W$87,$B37, Set!$B$8:$B$87,' Dashboard'!X$8), IF($C$7=2031, COUNTIFS(Set!$AA$8:$AA$87,$B37, Set!$B$8:$B$87,' Dashboard'!X$8),IF($C$7=2032, COUNTIFS(Set!$AE$8:$AE$87,$B37, Set!$B$8:$B$87,' Dashboard'!X$8), IF($C$7=2033, COUNTIFS(Set!$AI$8:$AI$87,$B37, Set!$B$8:$B$87,' Dashboard'!X$8), IF($C$7=2034, COUNTIFS(Set!$AM$8:$AM$87,$B37, Set!$B$8:$B$87,' Dashboard'!X$8), IF($C$7=2035,COUNTIFS(Set!$AQ$8:$AQ$87,$B37, Set!$B$8:$B$87,' Dashboard'!X$8),0))))))))))</f>
        <v>0</v>
      </c>
      <c r="Y37" s="130">
        <f>IF($C$7=2026,COUNTIFS(Set!$G$8:$G$87,$B37,Set!$B$8:$B$87,Y$8),IF($C$7=2027,COUNTIFS(Set!$K$8:$K$87,$B37,Set!$B$8:$B$87,' Dashboard'!Y$8),IF($C$7=2028,COUNTIFS(Set!$O$8:$O$87,$B37,Set!$B$8:$B$87,' Dashboard'!Y$8),IF($C$7=2029, COUNTIFS(Set!$S$8:$S$87,$B37, Set!$B$8:$B$87,' Dashboard'!Y$8),IF($C$7=2030, COUNTIFS(Set!$W$8:$W$87,$B37, Set!$B$8:$B$87,' Dashboard'!Y$8), IF($C$7=2031, COUNTIFS(Set!$AA$8:$AA$87,$B37, Set!$B$8:$B$87,' Dashboard'!Y$8),IF($C$7=2032, COUNTIFS(Set!$AE$8:$AE$87,$B37, Set!$B$8:$B$87,' Dashboard'!Y$8), IF($C$7=2033, COUNTIFS(Set!$AI$8:$AI$87,$B37, Set!$B$8:$B$87,' Dashboard'!Y$8), IF($C$7=2034, COUNTIFS(Set!$AM$8:$AM$87,$B37, Set!$B$8:$B$87,' Dashboard'!Y$8), IF($C$7=2035,COUNTIFS(Set!$AQ$8:$AQ$87,$B37, Set!$B$8:$B$87,' Dashboard'!Y$8),0))))))))))</f>
        <v>0</v>
      </c>
      <c r="Z37" s="130">
        <f>IF($C$7=2026,COUNTIFS(Set!$G$8:$G$87,$B37,Set!$B$8:$B$87,Z$8),IF($C$7=2027,COUNTIFS(Set!$K$8:$K$87,$B37,Set!$B$8:$B$87,' Dashboard'!Z$8),IF($C$7=2028,COUNTIFS(Set!$O$8:$O$87,$B37,Set!$B$8:$B$87,' Dashboard'!Z$8),IF($C$7=2029, COUNTIFS(Set!$S$8:$S$87,$B37, Set!$B$8:$B$87,' Dashboard'!Z$8),IF($C$7=2030, COUNTIFS(Set!$W$8:$W$87,$B37, Set!$B$8:$B$87,' Dashboard'!Z$8), IF($C$7=2031, COUNTIFS(Set!$AA$8:$AA$87,$B37, Set!$B$8:$B$87,' Dashboard'!Z$8),IF($C$7=2032, COUNTIFS(Set!$AE$8:$AE$87,$B37, Set!$B$8:$B$87,' Dashboard'!Z$8), IF($C$7=2033, COUNTIFS(Set!$AI$8:$AI$87,$B37, Set!$B$8:$B$87,' Dashboard'!Z$8), IF($C$7=2034, COUNTIFS(Set!$AM$8:$AM$87,$B37, Set!$B$8:$B$87,' Dashboard'!Z$8), IF($C$7=2035,COUNTIFS(Set!$AQ$8:$AQ$87,$B37, Set!$B$8:$B$87,' Dashboard'!Z$8),0))))))))))</f>
        <v>0</v>
      </c>
      <c r="AA37" s="130">
        <f>IF($C$7=2026,COUNTIFS(Set!$G$8:$G$87,$B37,Set!$B$8:$B$87,AA$8),IF($C$7=2027,COUNTIFS(Set!$K$8:$K$87,$B37,Set!$B$8:$B$87,' Dashboard'!AA$8),IF($C$7=2028,COUNTIFS(Set!$O$8:$O$87,$B37,Set!$B$8:$B$87,' Dashboard'!AA$8),IF($C$7=2029, COUNTIFS(Set!$S$8:$S$87,$B37, Set!$B$8:$B$87,' Dashboard'!AA$8),IF($C$7=2030, COUNTIFS(Set!$W$8:$W$87,$B37, Set!$B$8:$B$87,' Dashboard'!AA$8), IF($C$7=2031, COUNTIFS(Set!$AA$8:$AA$87,$B37, Set!$B$8:$B$87,' Dashboard'!AA$8),IF($C$7=2032, COUNTIFS(Set!$AE$8:$AE$87,$B37, Set!$B$8:$B$87,' Dashboard'!AA$8), IF($C$7=2033, COUNTIFS(Set!$AI$8:$AI$87,$B37, Set!$B$8:$B$87,' Dashboard'!AA$8), IF($C$7=2034, COUNTIFS(Set!$AM$8:$AM$87,$B37, Set!$B$8:$B$87,' Dashboard'!AA$8), IF($C$7=2035,COUNTIFS(Set!$AQ$8:$AQ$87,$B37, Set!$B$8:$B$87,' Dashboard'!AA$8),0))))))))))</f>
        <v>0</v>
      </c>
      <c r="AB37" s="130">
        <f>IF($C$7=2026,COUNTIFS(Set!$G$8:$G$87,$B37,Set!$B$8:$B$87,AB$8),IF($C$7=2027,COUNTIFS(Set!$K$8:$K$87,$B37,Set!$B$8:$B$87,' Dashboard'!AB$8),IF($C$7=2028,COUNTIFS(Set!$O$8:$O$87,$B37,Set!$B$8:$B$87,' Dashboard'!AB$8),IF($C$7=2029, COUNTIFS(Set!$S$8:$S$87,$B37, Set!$B$8:$B$87,' Dashboard'!AB$8),IF($C$7=2030, COUNTIFS(Set!$W$8:$W$87,$B37, Set!$B$8:$B$87,' Dashboard'!AB$8), IF($C$7=2031, COUNTIFS(Set!$AA$8:$AA$87,$B37, Set!$B$8:$B$87,' Dashboard'!AB$8),IF($C$7=2032, COUNTIFS(Set!$AE$8:$AE$87,$B37, Set!$B$8:$B$87,' Dashboard'!AB$8), IF($C$7=2033, COUNTIFS(Set!$AI$8:$AI$87,$B37, Set!$B$8:$B$87,' Dashboard'!AB$8), IF($C$7=2034, COUNTIFS(Set!$AM$8:$AM$87,$B37, Set!$B$8:$B$87,' Dashboard'!AB$8), IF($C$7=2035,COUNTIFS(Set!$AQ$8:$AQ$87,$B37, Set!$B$8:$B$87,' Dashboard'!AB$8),0))))))))))</f>
        <v>0</v>
      </c>
      <c r="AC37" s="130">
        <f>IF($C$7=2026,COUNTIFS(Set!$G$8:$G$87,$B37,Set!$B$8:$B$87,AC$8),IF($C$7=2027,COUNTIFS(Set!$K$8:$K$87,$B37,Set!$B$8:$B$87,' Dashboard'!AC$8),IF($C$7=2028,COUNTIFS(Set!$O$8:$O$87,$B37,Set!$B$8:$B$87,' Dashboard'!AC$8),IF($C$7=2029, COUNTIFS(Set!$S$8:$S$87,$B37, Set!$B$8:$B$87,' Dashboard'!AC$8),IF($C$7=2030, COUNTIFS(Set!$W$8:$W$87,$B37, Set!$B$8:$B$87,' Dashboard'!AC$8), IF($C$7=2031, COUNTIFS(Set!$AA$8:$AA$87,$B37, Set!$B$8:$B$87,' Dashboard'!AC$8),IF($C$7=2032, COUNTIFS(Set!$AE$8:$AE$87,$B37, Set!$B$8:$B$87,' Dashboard'!AC$8), IF($C$7=2033, COUNTIFS(Set!$AI$8:$AI$87,$B37, Set!$B$8:$B$87,' Dashboard'!AC$8), IF($C$7=2034, COUNTIFS(Set!$AM$8:$AM$87,$B37, Set!$B$8:$B$87,' Dashboard'!AC$8), IF($C$7=2035,COUNTIFS(Set!$AQ$8:$AQ$87,$B37, Set!$B$8:$B$87,' Dashboard'!AC$8),0))))))))))</f>
        <v>0</v>
      </c>
      <c r="AD37" s="130">
        <f>IF($C$7=2026,COUNTIFS(Set!$G$8:$G$87,$B37,Set!$B$8:$B$87,AD$8),IF($C$7=2027,COUNTIFS(Set!$K$8:$K$87,$B37,Set!$B$8:$B$87,' Dashboard'!AD$8),IF($C$7=2028,COUNTIFS(Set!$O$8:$O$87,$B37,Set!$B$8:$B$87,' Dashboard'!AD$8),IF($C$7=2029, COUNTIFS(Set!$S$8:$S$87,$B37, Set!$B$8:$B$87,' Dashboard'!AD$8),IF($C$7=2030, COUNTIFS(Set!$W$8:$W$87,$B37, Set!$B$8:$B$87,' Dashboard'!AD$8), IF($C$7=2031, COUNTIFS(Set!$AA$8:$AA$87,$B37, Set!$B$8:$B$87,' Dashboard'!AD$8),IF($C$7=2032, COUNTIFS(Set!$AE$8:$AE$87,$B37, Set!$B$8:$B$87,' Dashboard'!AD$8), IF($C$7=2033, COUNTIFS(Set!$AI$8:$AI$87,$B37, Set!$B$8:$B$87,' Dashboard'!AD$8), IF($C$7=2034, COUNTIFS(Set!$AM$8:$AM$87,$B37, Set!$B$8:$B$87,' Dashboard'!AD$8), IF($C$7=2035,COUNTIFS(Set!$AQ$8:$AQ$87,$B37, Set!$B$8:$B$87,' Dashboard'!AD$8),0))))))))))</f>
        <v>0</v>
      </c>
      <c r="AE37" s="108"/>
      <c r="AF37" s="126">
        <f>IF($C$7=2026,COUNTIFS(Set!$G$8:$G$87,B37,Set!$C$8:$C$87,"=3"),IF($C$7=2027,COUNTIFS(Set!$K$8:$K$87,B37,Set!$C$8:$C$87,"=3"), IF($C$7=2028, COUNTIFS(Set!$O$8:$O$87,B37,Set!$C$8:$C$87,"=3"), IF($C$7=2029, COUNTIFS(Set!$S$8:$S$87,B37,Set!$C$8:$C$87,"=3"), IF($C$7=2030, COUNTIFS(Set!$W$8:$W$87,B37,Set!$C$8:$C$87,"=3"), IF($C$7=2031, COUNTIFS(Set!$AA$8:$AA$87,B37,Set!$C$8:$C$87,"=3"), IF($C$7=2032, COUNTIFS(Set!$AE$8:$AE$87,B37,Set!$C$8:$C$87,"=3"), IF($C$7=2033, COUNTIFS(Set!$AI$8:$AI$87,B37,Set!$C$8:$C$87,"=3"), IF($C$7=2034, COUNTIFS(Set!$AM$8:$AM$87,B37,Set!$C$8:$C$87,"=3"), IF($C$7=2035, COUNTIFS(Set!$AQ$8:$AQ$87,B37,Set!$C$8:$C$87,"=3"),0))))))))))</f>
        <v>0</v>
      </c>
      <c r="AG37" s="131">
        <f>IF($C$7=2026,COUNTIFS(Set!$G$8:$G$87,$B37,Set!$B$8:$B$87,AG$8),IF($C$7=2027,COUNTIFS(Set!$K$8:$K$87,$B37,Set!$B$8:$B$87,' Dashboard'!AG$8),IF($C$7=2028,COUNTIFS(Set!$O$8:$O$87,$B37,Set!$B$8:$B$87,' Dashboard'!AG$8),IF($C$7=2029, COUNTIFS(Set!$S$8:$S$87,$B37, Set!$B$8:$B$87,' Dashboard'!AG$8),IF($C$7=2030, COUNTIFS(Set!$W$8:$W$87,$B37, Set!$B$8:$B$87,' Dashboard'!AG$8), IF($C$7=2031, COUNTIFS(Set!$AA$8:$AA$87,$B37, Set!$B$8:$B$87,' Dashboard'!AG$8),IF($C$7=2032, COUNTIFS(Set!$AE$8:$AE$87,$B37, Set!$B$8:$B$87,' Dashboard'!AG$8), IF($C$7=2033, COUNTIFS(Set!$AI$8:$AI$87,$B37, Set!$B$8:$B$87,' Dashboard'!AG$8), IF($C$7=2034, COUNTIFS(Set!$AM$8:$AM$87,$B37, Set!$B$8:$B$87,' Dashboard'!AG$8), IF($C$7=2035,COUNTIFS(Set!$AQ$8:$AQ$87,$B37, Set!$B$8:$B$87,' Dashboard'!AG$8),0))))))))))</f>
        <v>0</v>
      </c>
      <c r="AH37" s="131">
        <f>IF($C$7=2026,COUNTIFS(Set!$G$8:$G$87,$B37,Set!$B$8:$B$87,AH$8),IF($C$7=2027,COUNTIFS(Set!$K$8:$K$87,$B37,Set!$B$8:$B$87,' Dashboard'!AH$8),IF($C$7=2028,COUNTIFS(Set!$O$8:$O$87,$B37,Set!$B$8:$B$87,' Dashboard'!AH$8),IF($C$7=2029, COUNTIFS(Set!$S$8:$S$87,$B37, Set!$B$8:$B$87,' Dashboard'!AH$8),IF($C$7=2030, COUNTIFS(Set!$W$8:$W$87,$B37, Set!$B$8:$B$87,' Dashboard'!AH$8), IF($C$7=2031, COUNTIFS(Set!$AA$8:$AA$87,$B37, Set!$B$8:$B$87,' Dashboard'!AH$8),IF($C$7=2032, COUNTIFS(Set!$AE$8:$AE$87,$B37, Set!$B$8:$B$87,' Dashboard'!AH$8), IF($C$7=2033, COUNTIFS(Set!$AI$8:$AI$87,$B37, Set!$B$8:$B$87,' Dashboard'!AH$8), IF($C$7=2034, COUNTIFS(Set!$AM$8:$AM$87,$B37, Set!$B$8:$B$87,' Dashboard'!AH$8), IF($C$7=2035,COUNTIFS(Set!$AQ$8:$AQ$87,$B37, Set!$B$8:$B$87,' Dashboard'!AH$8),0))))))))))</f>
        <v>0</v>
      </c>
      <c r="AI37" s="131">
        <f>IF($C$7=2026,COUNTIFS(Set!$G$8:$G$87,$B37,Set!$B$8:$B$87,AI$8),IF($C$7=2027,COUNTIFS(Set!$K$8:$K$87,$B37,Set!$B$8:$B$87,' Dashboard'!AI$8),IF($C$7=2028,COUNTIFS(Set!$O$8:$O$87,$B37,Set!$B$8:$B$87,' Dashboard'!AI$8),IF($C$7=2029, COUNTIFS(Set!$S$8:$S$87,$B37, Set!$B$8:$B$87,' Dashboard'!AI$8),IF($C$7=2030, COUNTIFS(Set!$W$8:$W$87,$B37, Set!$B$8:$B$87,' Dashboard'!AI$8), IF($C$7=2031, COUNTIFS(Set!$AA$8:$AA$87,$B37, Set!$B$8:$B$87,' Dashboard'!AI$8),IF($C$7=2032, COUNTIFS(Set!$AE$8:$AE$87,$B37, Set!$B$8:$B$87,' Dashboard'!AI$8), IF($C$7=2033, COUNTIFS(Set!$AI$8:$AI$87,$B37, Set!$B$8:$B$87,' Dashboard'!AI$8), IF($C$7=2034, COUNTIFS(Set!$AM$8:$AM$87,$B37, Set!$B$8:$B$87,' Dashboard'!AI$8), IF($C$7=2035,COUNTIFS(Set!$AQ$8:$AQ$87,$B37, Set!$B$8:$B$87,' Dashboard'!AI$8),0))))))))))</f>
        <v>0</v>
      </c>
      <c r="AJ37" s="131">
        <f>IF($C$7=2026,COUNTIFS(Set!$G$8:$G$87,$B37,Set!$B$8:$B$87,AJ$8),IF($C$7=2027,COUNTIFS(Set!$K$8:$K$87,$B37,Set!$B$8:$B$87,' Dashboard'!AJ$8),IF($C$7=2028,COUNTIFS(Set!$O$8:$O$87,$B37,Set!$B$8:$B$87,' Dashboard'!AJ$8),IF($C$7=2029, COUNTIFS(Set!$S$8:$S$87,$B37, Set!$B$8:$B$87,' Dashboard'!AJ$8),IF($C$7=2030, COUNTIFS(Set!$W$8:$W$87,$B37, Set!$B$8:$B$87,' Dashboard'!AJ$8), IF($C$7=2031, COUNTIFS(Set!$AA$8:$AA$87,$B37, Set!$B$8:$B$87,' Dashboard'!AJ$8),IF($C$7=2032, COUNTIFS(Set!$AE$8:$AE$87,$B37, Set!$B$8:$B$87,' Dashboard'!AJ$8), IF($C$7=2033, COUNTIFS(Set!$AI$8:$AI$87,$B37, Set!$B$8:$B$87,' Dashboard'!AJ$8), IF($C$7=2034, COUNTIFS(Set!$AM$8:$AM$87,$B37, Set!$B$8:$B$87,' Dashboard'!AJ$8), IF($C$7=2035,COUNTIFS(Set!$AQ$8:$AQ$87,$B37, Set!$B$8:$B$87,' Dashboard'!AJ$8),0))))))))))</f>
        <v>0</v>
      </c>
      <c r="AK37" s="131">
        <f>IF($C$7=2026,COUNTIFS(Set!$G$8:$G$87,$B37,Set!$B$8:$B$87,AK$8),IF($C$7=2027,COUNTIFS(Set!$K$8:$K$87,$B37,Set!$B$8:$B$87,' Dashboard'!AK$8),IF($C$7=2028,COUNTIFS(Set!$O$8:$O$87,$B37,Set!$B$8:$B$87,' Dashboard'!AK$8),IF($C$7=2029, COUNTIFS(Set!$S$8:$S$87,$B37, Set!$B$8:$B$87,' Dashboard'!AK$8),IF($C$7=2030, COUNTIFS(Set!$W$8:$W$87,$B37, Set!$B$8:$B$87,' Dashboard'!AK$8), IF($C$7=2031, COUNTIFS(Set!$AA$8:$AA$87,$B37, Set!$B$8:$B$87,' Dashboard'!AK$8),IF($C$7=2032, COUNTIFS(Set!$AE$8:$AE$87,$B37, Set!$B$8:$B$87,' Dashboard'!AK$8), IF($C$7=2033, COUNTIFS(Set!$AI$8:$AI$87,$B37, Set!$B$8:$B$87,' Dashboard'!AK$8), IF($C$7=2034, COUNTIFS(Set!$AM$8:$AM$87,$B37, Set!$B$8:$B$87,' Dashboard'!AK$8), IF($C$7=2035,COUNTIFS(Set!$AQ$8:$AQ$87,$B37, Set!$B$8:$B$87,' Dashboard'!AK$8),0))))))))))</f>
        <v>0</v>
      </c>
      <c r="AL37" s="131">
        <f>IF($C$7=2026,COUNTIFS(Set!$G$8:$G$87,$B37,Set!$B$8:$B$87,AL$8),IF($C$7=2027,COUNTIFS(Set!$K$8:$K$87,$B37,Set!$B$8:$B$87,' Dashboard'!AL$8),IF($C$7=2028,COUNTIFS(Set!$O$8:$O$87,$B37,Set!$B$8:$B$87,' Dashboard'!AL$8),IF($C$7=2029, COUNTIFS(Set!$S$8:$S$87,$B37, Set!$B$8:$B$87,' Dashboard'!AL$8),IF($C$7=2030, COUNTIFS(Set!$W$8:$W$87,$B37, Set!$B$8:$B$87,' Dashboard'!AL$8), IF($C$7=2031, COUNTIFS(Set!$AA$8:$AA$87,$B37, Set!$B$8:$B$87,' Dashboard'!AL$8),IF($C$7=2032, COUNTIFS(Set!$AE$8:$AE$87,$B37, Set!$B$8:$B$87,' Dashboard'!AL$8), IF($C$7=2033, COUNTIFS(Set!$AI$8:$AI$87,$B37, Set!$B$8:$B$87,' Dashboard'!AL$8), IF($C$7=2034, COUNTIFS(Set!$AM$8:$AM$87,$B37, Set!$B$8:$B$87,' Dashboard'!AL$8), IF($C$7=2035,COUNTIFS(Set!$AQ$8:$AQ$87,$B37, Set!$B$8:$B$87,' Dashboard'!AL$8),0))))))))))</f>
        <v>0</v>
      </c>
      <c r="AM37" s="131">
        <f>IF($C$7=2026,COUNTIFS(Set!$G$8:$G$87,$B37,Set!$B$8:$B$87,AM$8),IF($C$7=2027,COUNTIFS(Set!$K$8:$K$87,$B37,Set!$B$8:$B$87,' Dashboard'!AM$8),IF($C$7=2028,COUNTIFS(Set!$O$8:$O$87,$B37,Set!$B$8:$B$87,' Dashboard'!AM$8),IF($C$7=2029, COUNTIFS(Set!$S$8:$S$87,$B37, Set!$B$8:$B$87,' Dashboard'!AM$8),IF($C$7=2030, COUNTIFS(Set!$W$8:$W$87,$B37, Set!$B$8:$B$87,' Dashboard'!AM$8), IF($C$7=2031, COUNTIFS(Set!$AA$8:$AA$87,$B37, Set!$B$8:$B$87,' Dashboard'!AM$8),IF($C$7=2032, COUNTIFS(Set!$AE$8:$AE$87,$B37, Set!$B$8:$B$87,' Dashboard'!AM$8), IF($C$7=2033, COUNTIFS(Set!$AI$8:$AI$87,$B37, Set!$B$8:$B$87,' Dashboard'!AM$8), IF($C$7=2034, COUNTIFS(Set!$AM$8:$AM$87,$B37, Set!$B$8:$B$87,' Dashboard'!AM$8), IF($C$7=2035,COUNTIFS(Set!$AQ$8:$AQ$87,$B37, Set!$B$8:$B$87,' Dashboard'!AM$8),0))))))))))</f>
        <v>0</v>
      </c>
      <c r="AN37" s="131">
        <f>IF($C$7=2026,COUNTIFS(Set!$G$8:$G$87,$B37,Set!$B$8:$B$87,AN$8),IF($C$7=2027,COUNTIFS(Set!$K$8:$K$87,$B37,Set!$B$8:$B$87,' Dashboard'!AN$8),IF($C$7=2028,COUNTIFS(Set!$O$8:$O$87,$B37,Set!$B$8:$B$87,' Dashboard'!AN$8),IF($C$7=2029, COUNTIFS(Set!$S$8:$S$87,$B37, Set!$B$8:$B$87,' Dashboard'!AN$8),IF($C$7=2030, COUNTIFS(Set!$W$8:$W$87,$B37, Set!$B$8:$B$87,' Dashboard'!AN$8), IF($C$7=2031, COUNTIFS(Set!$AA$8:$AA$87,$B37, Set!$B$8:$B$87,' Dashboard'!AN$8),IF($C$7=2032, COUNTIFS(Set!$AE$8:$AE$87,$B37, Set!$B$8:$B$87,' Dashboard'!AN$8), IF($C$7=2033, COUNTIFS(Set!$AI$8:$AI$87,$B37, Set!$B$8:$B$87,' Dashboard'!AN$8), IF($C$7=2034, COUNTIFS(Set!$AM$8:$AM$87,$B37, Set!$B$8:$B$87,' Dashboard'!AN$8), IF($C$7=2035,COUNTIFS(Set!$AQ$8:$AQ$87,$B37, Set!$B$8:$B$87,' Dashboard'!AN$8),0))))))))))</f>
        <v>0</v>
      </c>
      <c r="AO37" s="131">
        <f>IF($C$7=2026,COUNTIFS(Set!$G$8:$G$87,$B37,Set!$B$8:$B$87,AO$8),IF($C$7=2027,COUNTIFS(Set!$K$8:$K$87,$B37,Set!$B$8:$B$87,' Dashboard'!AO$8),IF($C$7=2028,COUNTIFS(Set!$O$8:$O$87,$B37,Set!$B$8:$B$87,' Dashboard'!AO$8),IF($C$7=2029, COUNTIFS(Set!$S$8:$S$87,$B37, Set!$B$8:$B$87,' Dashboard'!AO$8),IF($C$7=2030, COUNTIFS(Set!$W$8:$W$87,$B37, Set!$B$8:$B$87,' Dashboard'!AO$8), IF($C$7=2031, COUNTIFS(Set!$AA$8:$AA$87,$B37, Set!$B$8:$B$87,' Dashboard'!AO$8),IF($C$7=2032, COUNTIFS(Set!$AE$8:$AE$87,$B37, Set!$B$8:$B$87,' Dashboard'!AO$8), IF($C$7=2033, COUNTIFS(Set!$AI$8:$AI$87,$B37, Set!$B$8:$B$87,' Dashboard'!AO$8), IF($C$7=2034, COUNTIFS(Set!$AM$8:$AM$87,$B37, Set!$B$8:$B$87,' Dashboard'!AO$8), IF($C$7=2035,COUNTIFS(Set!$AQ$8:$AQ$87,$B37, Set!$B$8:$B$87,' Dashboard'!AO$8),0))))))))))</f>
        <v>0</v>
      </c>
      <c r="AP37" s="131">
        <f>IF($C$7=2026,COUNTIFS(Set!$G$8:$G$87,$B37,Set!$B$8:$B$87,AP$8),IF($C$7=2027,COUNTIFS(Set!$K$8:$K$87,$B37,Set!$B$8:$B$87,' Dashboard'!AP$8),IF($C$7=2028,COUNTIFS(Set!$O$8:$O$87,$B37,Set!$B$8:$B$87,' Dashboard'!AP$8),IF($C$7=2029, COUNTIFS(Set!$S$8:$S$87,$B37, Set!$B$8:$B$87,' Dashboard'!AP$8),IF($C$7=2030, COUNTIFS(Set!$W$8:$W$87,$B37, Set!$B$8:$B$87,' Dashboard'!AP$8), IF($C$7=2031, COUNTIFS(Set!$AA$8:$AA$87,$B37, Set!$B$8:$B$87,' Dashboard'!AP$8),IF($C$7=2032, COUNTIFS(Set!$AE$8:$AE$87,$B37, Set!$B$8:$B$87,' Dashboard'!AP$8), IF($C$7=2033, COUNTIFS(Set!$AI$8:$AI$87,$B37, Set!$B$8:$B$87,' Dashboard'!AP$8), IF($C$7=2034, COUNTIFS(Set!$AM$8:$AM$87,$B37, Set!$B$8:$B$87,' Dashboard'!AP$8), IF($C$7=2035,COUNTIFS(Set!$AQ$8:$AQ$87,$B37, Set!$B$8:$B$87,' Dashboard'!AP$8),0))))))))))</f>
        <v>0</v>
      </c>
      <c r="AQ37" s="131">
        <f>IF($C$7=2026,COUNTIFS(Set!$G$8:$G$87,$B37,Set!$B$8:$B$87,AQ$8),IF($C$7=2027,COUNTIFS(Set!$K$8:$K$87,$B37,Set!$B$8:$B$87,' Dashboard'!AQ$8),IF($C$7=2028,COUNTIFS(Set!$O$8:$O$87,$B37,Set!$B$8:$B$87,' Dashboard'!AQ$8),IF($C$7=2029, COUNTIFS(Set!$S$8:$S$87,$B37, Set!$B$8:$B$87,' Dashboard'!AQ$8),IF($C$7=2030, COUNTIFS(Set!$W$8:$W$87,$B37, Set!$B$8:$B$87,' Dashboard'!AQ$8), IF($C$7=2031, COUNTIFS(Set!$AA$8:$AA$87,$B37, Set!$B$8:$B$87,' Dashboard'!AQ$8),IF($C$7=2032, COUNTIFS(Set!$AE$8:$AE$87,$B37, Set!$B$8:$B$87,' Dashboard'!AQ$8), IF($C$7=2033, COUNTIFS(Set!$AI$8:$AI$87,$B37, Set!$B$8:$B$87,' Dashboard'!AQ$8), IF($C$7=2034, COUNTIFS(Set!$AM$8:$AM$87,$B37, Set!$B$8:$B$87,' Dashboard'!AQ$8), IF($C$7=2035,COUNTIFS(Set!$AQ$8:$AQ$87,$B37, Set!$B$8:$B$87,' Dashboard'!AQ$8),0))))))))))</f>
        <v>0</v>
      </c>
      <c r="AR37" s="131">
        <f>IF($C$7=2026,COUNTIFS(Set!$G$8:$G$87,$B37,Set!$B$8:$B$87,AR$8),IF($C$7=2027,COUNTIFS(Set!$K$8:$K$87,$B37,Set!$B$8:$B$87,' Dashboard'!AR$8),IF($C$7=2028,COUNTIFS(Set!$O$8:$O$87,$B37,Set!$B$8:$B$87,' Dashboard'!AR$8),IF($C$7=2029, COUNTIFS(Set!$S$8:$S$87,$B37, Set!$B$8:$B$87,' Dashboard'!AR$8),IF($C$7=2030, COUNTIFS(Set!$W$8:$W$87,$B37, Set!$B$8:$B$87,' Dashboard'!AR$8), IF($C$7=2031, COUNTIFS(Set!$AA$8:$AA$87,$B37, Set!$B$8:$B$87,' Dashboard'!AR$8),IF($C$7=2032, COUNTIFS(Set!$AE$8:$AE$87,$B37, Set!$B$8:$B$87,' Dashboard'!AR$8), IF($C$7=2033, COUNTIFS(Set!$AI$8:$AI$87,$B37, Set!$B$8:$B$87,' Dashboard'!AR$8), IF($C$7=2034, COUNTIFS(Set!$AM$8:$AM$87,$B37, Set!$B$8:$B$87,' Dashboard'!AR$8), IF($C$7=2035,COUNTIFS(Set!$AQ$8:$AQ$87,$B37, Set!$B$8:$B$87,' Dashboard'!AR$8),0))))))))))</f>
        <v>0</v>
      </c>
      <c r="AS37" s="131">
        <f>IF($C$7=2026,COUNTIFS(Set!$G$8:$G$87,$B37,Set!$B$8:$B$87,AS$8),IF($C$7=2027,COUNTIFS(Set!$K$8:$K$87,$B37,Set!$B$8:$B$87,' Dashboard'!AS$8),IF($C$7=2028,COUNTIFS(Set!$O$8:$O$87,$B37,Set!$B$8:$B$87,' Dashboard'!AS$8),IF($C$7=2029, COUNTIFS(Set!$S$8:$S$87,$B37, Set!$B$8:$B$87,' Dashboard'!AS$8),IF($C$7=2030, COUNTIFS(Set!$W$8:$W$87,$B37, Set!$B$8:$B$87,' Dashboard'!AS$8), IF($C$7=2031, COUNTIFS(Set!$AA$8:$AA$87,$B37, Set!$B$8:$B$87,' Dashboard'!AS$8),IF($C$7=2032, COUNTIFS(Set!$AE$8:$AE$87,$B37, Set!$B$8:$B$87,' Dashboard'!AS$8), IF($C$7=2033, COUNTIFS(Set!$AI$8:$AI$87,$B37, Set!$B$8:$B$87,' Dashboard'!AS$8), IF($C$7=2034, COUNTIFS(Set!$AM$8:$AM$87,$B37, Set!$B$8:$B$87,' Dashboard'!AS$8), IF($C$7=2035,COUNTIFS(Set!$AQ$8:$AQ$87,$B37, Set!$B$8:$B$87,' Dashboard'!AS$8),0))))))))))</f>
        <v>0</v>
      </c>
      <c r="AT37" s="131">
        <f>IF($C$7=2026,COUNTIFS(Set!$G$8:$G$87,$B37,Set!$B$8:$B$87,AT$8),IF($C$7=2027,COUNTIFS(Set!$K$8:$K$87,$B37,Set!$B$8:$B$87,' Dashboard'!AT$8),IF($C$7=2028,COUNTIFS(Set!$O$8:$O$87,$B37,Set!$B$8:$B$87,' Dashboard'!AT$8),IF($C$7=2029, COUNTIFS(Set!$S$8:$S$87,$B37, Set!$B$8:$B$87,' Dashboard'!AT$8),IF($C$7=2030, COUNTIFS(Set!$W$8:$W$87,$B37, Set!$B$8:$B$87,' Dashboard'!AT$8), IF($C$7=2031, COUNTIFS(Set!$AA$8:$AA$87,$B37, Set!$B$8:$B$87,' Dashboard'!AT$8),IF($C$7=2032, COUNTIFS(Set!$AE$8:$AE$87,$B37, Set!$B$8:$B$87,' Dashboard'!AT$8), IF($C$7=2033, COUNTIFS(Set!$AI$8:$AI$87,$B37, Set!$B$8:$B$87,' Dashboard'!AT$8), IF($C$7=2034, COUNTIFS(Set!$AM$8:$AM$87,$B37, Set!$B$8:$B$87,' Dashboard'!AT$8), IF($C$7=2035,COUNTIFS(Set!$AQ$8:$AQ$87,$B37, Set!$B$8:$B$87,' Dashboard'!AT$8),0))))))))))</f>
        <v>0</v>
      </c>
      <c r="AU37" s="131">
        <f>IF($C$7=2026,COUNTIFS(Set!$G$8:$G$87,$B37,Set!$B$8:$B$87,AU$8),IF($C$7=2027,COUNTIFS(Set!$K$8:$K$87,$B37,Set!$B$8:$B$87,' Dashboard'!AU$8),IF($C$7=2028,COUNTIFS(Set!$O$8:$O$87,$B37,Set!$B$8:$B$87,' Dashboard'!AU$8),IF($C$7=2029, COUNTIFS(Set!$S$8:$S$87,$B37, Set!$B$8:$B$87,' Dashboard'!AU$8),IF($C$7=2030, COUNTIFS(Set!$W$8:$W$87,$B37, Set!$B$8:$B$87,' Dashboard'!AU$8), IF($C$7=2031, COUNTIFS(Set!$AA$8:$AA$87,$B37, Set!$B$8:$B$87,' Dashboard'!AU$8),IF($C$7=2032, COUNTIFS(Set!$AE$8:$AE$87,$B37, Set!$B$8:$B$87,' Dashboard'!AU$8), IF($C$7=2033, COUNTIFS(Set!$AI$8:$AI$87,$B37, Set!$B$8:$B$87,' Dashboard'!AU$8), IF($C$7=2034, COUNTIFS(Set!$AM$8:$AM$87,$B37, Set!$B$8:$B$87,' Dashboard'!AU$8), IF($C$7=2035,COUNTIFS(Set!$AQ$8:$AQ$87,$B37, Set!$B$8:$B$87,' Dashboard'!AU$8),0))))))))))</f>
        <v>0</v>
      </c>
      <c r="AV37" s="131">
        <f>IF($C$7=2026,COUNTIFS(Set!$G$8:$G$87,$B37,Set!$B$8:$B$87,AV$8),IF($C$7=2027,COUNTIFS(Set!$K$8:$K$87,$B37,Set!$B$8:$B$87,' Dashboard'!AV$8),IF($C$7=2028,COUNTIFS(Set!$O$8:$O$87,$B37,Set!$B$8:$B$87,' Dashboard'!AV$8),IF($C$7=2029, COUNTIFS(Set!$S$8:$S$87,$B37, Set!$B$8:$B$87,' Dashboard'!AV$8),IF($C$7=2030, COUNTIFS(Set!$W$8:$W$87,$B37, Set!$B$8:$B$87,' Dashboard'!AV$8), IF($C$7=2031, COUNTIFS(Set!$AA$8:$AA$87,$B37, Set!$B$8:$B$87,' Dashboard'!AV$8),IF($C$7=2032, COUNTIFS(Set!$AE$8:$AE$87,$B37, Set!$B$8:$B$87,' Dashboard'!AV$8), IF($C$7=2033, COUNTIFS(Set!$AI$8:$AI$87,$B37, Set!$B$8:$B$87,' Dashboard'!AV$8), IF($C$7=2034, COUNTIFS(Set!$AM$8:$AM$87,$B37, Set!$B$8:$B$87,' Dashboard'!AV$8), IF($C$7=2035,COUNTIFS(Set!$AQ$8:$AQ$87,$B37, Set!$B$8:$B$87,' Dashboard'!AV$8),0))))))))))</f>
        <v>0</v>
      </c>
      <c r="AX37" s="132">
        <f>IF($C$7=2026,COUNTIFS(Set!$G$8:$G$87,B37,Set!$C$8:$C$87,"=4"),IF($C$7=2027,COUNTIFS(Set!$K$8:$K$87,B37,Set!$C$8:$C$87,"=4"), IF($C$7=2028, COUNTIFS(Set!$O$8:$O$87,B37,Set!$C$8:$C$87,"=4"), IF($C$7=2029, COUNTIFS(Set!$S$8:$S$87,B37,Set!$C$8:$C$87,"=4"), IF($C$7=2030, COUNTIFS(Set!$W$8:$W$87,B37,Set!$C$8:$C$87,"=4"), IF($C$7=2031, COUNTIFS(Set!$AA$8:$AA$87,B37,Set!$C$8:$C$87,"=4"), IF($C$7=2032, COUNTIFS(Set!$AE$8:$AE$87,B37,Set!$C$8:$C$87,"=4"), IF($C$7=2033, COUNTIFS(Set!$AI$8:$AI$87,B37,Set!$C$8:$C$87,"=4"), IF($C$7=2034, COUNTIFS(Set!$AM$8:$AM$87,B37,Set!$C$8:$C$87,"=4"), IF($C$7=2035, COUNTIFS(Set!$AQ$8:$AQ$87,B37,Set!$C$8:$C$87,"=4"),0))))))))))</f>
        <v>0</v>
      </c>
      <c r="AY37" s="133">
        <f>IF($C$7=2026,COUNTIFS(Set!$G$8:$G$87,$B37,Set!$B$8:$B$87,AY$8),IF($C$7=2027,COUNTIFS(Set!$K$8:$K$87,$B37,Set!$B$8:$B$87,' Dashboard'!AY$8),IF($C$7=2028,COUNTIFS(Set!$O$8:$O$87,$B37,Set!$B$8:$B$87,' Dashboard'!AY$8),IF($C$7=2029, COUNTIFS(Set!$S$8:$S$87,$B37, Set!$B$8:$B$87,' Dashboard'!AY$8),IF($C$7=2030, COUNTIFS(Set!$W$8:$W$87,$B37, Set!$B$8:$B$87,' Dashboard'!AY$8), IF($C$7=2031, COUNTIFS(Set!$AA$8:$AA$87,$B37, Set!$B$8:$B$87,' Dashboard'!AY$8),IF($C$7=2032, COUNTIFS(Set!$AE$8:$AE$87,$B37, Set!$B$8:$B$87,' Dashboard'!AY$8), IF($C$7=2033, COUNTIFS(Set!$AI$8:$AI$87,$B37, Set!$B$8:$B$87,' Dashboard'!AY$8), IF($C$7=2034, COUNTIFS(Set!$AM$8:$AM$87,$B37, Set!$B$8:$B$87,' Dashboard'!AY$8), IF($C$7=2035,COUNTIFS(Set!$AQ$8:$AQ$87,$B37, Set!$B$8:$B$87,' Dashboard'!AY$8),0))))))))))</f>
        <v>0</v>
      </c>
      <c r="AZ37" s="133">
        <f>IF($C$7=2026,COUNTIFS(Set!$G$8:$G$87,$B37,Set!$B$8:$B$87,AZ$8),IF($C$7=2027,COUNTIFS(Set!$K$8:$K$87,$B37,Set!$B$8:$B$87,' Dashboard'!AZ$8),IF($C$7=2028,COUNTIFS(Set!$O$8:$O$87,$B37,Set!$B$8:$B$87,' Dashboard'!AZ$8),IF($C$7=2029, COUNTIFS(Set!$S$8:$S$87,$B37, Set!$B$8:$B$87,' Dashboard'!AZ$8),IF($C$7=2030, COUNTIFS(Set!$W$8:$W$87,$B37, Set!$B$8:$B$87,' Dashboard'!AZ$8), IF($C$7=2031, COUNTIFS(Set!$AA$8:$AA$87,$B37, Set!$B$8:$B$87,' Dashboard'!AZ$8),IF($C$7=2032, COUNTIFS(Set!$AE$8:$AE$87,$B37, Set!$B$8:$B$87,' Dashboard'!AZ$8), IF($C$7=2033, COUNTIFS(Set!$AI$8:$AI$87,$B37, Set!$B$8:$B$87,' Dashboard'!AZ$8), IF($C$7=2034, COUNTIFS(Set!$AM$8:$AM$87,$B37, Set!$B$8:$B$87,' Dashboard'!AZ$8), IF($C$7=2035,COUNTIFS(Set!$AQ$8:$AQ$87,$B37, Set!$B$8:$B$87,' Dashboard'!AZ$8),0))))))))))</f>
        <v>0</v>
      </c>
      <c r="BA37" s="133">
        <f>IF($C$7=2026,COUNTIFS(Set!$G$8:$G$87,$B37,Set!$B$8:$B$87,BA$8),IF($C$7=2027,COUNTIFS(Set!$K$8:$K$87,$B37,Set!$B$8:$B$87,' Dashboard'!BA$8),IF($C$7=2028,COUNTIFS(Set!$O$8:$O$87,$B37,Set!$B$8:$B$87,' Dashboard'!BA$8),IF($C$7=2029, COUNTIFS(Set!$S$8:$S$87,$B37, Set!$B$8:$B$87,' Dashboard'!BA$8),IF($C$7=2030, COUNTIFS(Set!$W$8:$W$87,$B37, Set!$B$8:$B$87,' Dashboard'!BA$8), IF($C$7=2031, COUNTIFS(Set!$AA$8:$AA$87,$B37, Set!$B$8:$B$87,' Dashboard'!BA$8),IF($C$7=2032, COUNTIFS(Set!$AE$8:$AE$87,$B37, Set!$B$8:$B$87,' Dashboard'!BA$8), IF($C$7=2033, COUNTIFS(Set!$AI$8:$AI$87,$B37, Set!$B$8:$B$87,' Dashboard'!BA$8), IF($C$7=2034, COUNTIFS(Set!$AM$8:$AM$87,$B37, Set!$B$8:$B$87,' Dashboard'!BA$8), IF($C$7=2035,COUNTIFS(Set!$AQ$8:$AQ$87,$B37, Set!$B$8:$B$87,' Dashboard'!BA$8),0))))))))))</f>
        <v>0</v>
      </c>
      <c r="BB37" s="133">
        <f>IF($C$7=2026,COUNTIFS(Set!$G$8:$G$87,$B37,Set!$B$8:$B$87,BB$8),IF($C$7=2027,COUNTIFS(Set!$K$8:$K$87,$B37,Set!$B$8:$B$87,' Dashboard'!BB$8),IF($C$7=2028,COUNTIFS(Set!$O$8:$O$87,$B37,Set!$B$8:$B$87,' Dashboard'!BB$8),IF($C$7=2029, COUNTIFS(Set!$S$8:$S$87,$B37, Set!$B$8:$B$87,' Dashboard'!BB$8),IF($C$7=2030, COUNTIFS(Set!$W$8:$W$87,$B37, Set!$B$8:$B$87,' Dashboard'!BB$8), IF($C$7=2031, COUNTIFS(Set!$AA$8:$AA$87,$B37, Set!$B$8:$B$87,' Dashboard'!BB$8),IF($C$7=2032, COUNTIFS(Set!$AE$8:$AE$87,$B37, Set!$B$8:$B$87,' Dashboard'!BB$8), IF($C$7=2033, COUNTIFS(Set!$AI$8:$AI$87,$B37, Set!$B$8:$B$87,' Dashboard'!BB$8), IF($C$7=2034, COUNTIFS(Set!$AM$8:$AM$87,$B37, Set!$B$8:$B$87,' Dashboard'!BB$8), IF($C$7=2035,COUNTIFS(Set!$AQ$8:$AQ$87,$B37, Set!$B$8:$B$87,' Dashboard'!BB$8),0))))))))))</f>
        <v>0</v>
      </c>
      <c r="BC37" s="133">
        <f>IF($C$7=2026,COUNTIFS(Set!$G$8:$G$87,$B37,Set!$B$8:$B$87,BC$8),IF($C$7=2027,COUNTIFS(Set!$K$8:$K$87,$B37,Set!$B$8:$B$87,' Dashboard'!BC$8),IF($C$7=2028,COUNTIFS(Set!$O$8:$O$87,$B37,Set!$B$8:$B$87,' Dashboard'!BC$8),IF($C$7=2029, COUNTIFS(Set!$S$8:$S$87,$B37, Set!$B$8:$B$87,' Dashboard'!BC$8),IF($C$7=2030, COUNTIFS(Set!$W$8:$W$87,$B37, Set!$B$8:$B$87,' Dashboard'!BC$8), IF($C$7=2031, COUNTIFS(Set!$AA$8:$AA$87,$B37, Set!$B$8:$B$87,' Dashboard'!BC$8),IF($C$7=2032, COUNTIFS(Set!$AE$8:$AE$87,$B37, Set!$B$8:$B$87,' Dashboard'!BC$8), IF($C$7=2033, COUNTIFS(Set!$AI$8:$AI$87,$B37, Set!$B$8:$B$87,' Dashboard'!BC$8), IF($C$7=2034, COUNTIFS(Set!$AM$8:$AM$87,$B37, Set!$B$8:$B$87,' Dashboard'!BC$8), IF($C$7=2035,COUNTIFS(Set!$AQ$8:$AQ$87,$B37, Set!$B$8:$B$87,' Dashboard'!BC$8),0))))))))))</f>
        <v>0</v>
      </c>
      <c r="BD37" s="133">
        <f>IF($C$7=2026,COUNTIFS(Set!$G$8:$G$87,$B37,Set!$B$8:$B$87,BD$8),IF($C$7=2027,COUNTIFS(Set!$K$8:$K$87,$B37,Set!$B$8:$B$87,' Dashboard'!BD$8),IF($C$7=2028,COUNTIFS(Set!$O$8:$O$87,$B37,Set!$B$8:$B$87,' Dashboard'!BD$8),IF($C$7=2029, COUNTIFS(Set!$S$8:$S$87,$B37, Set!$B$8:$B$87,' Dashboard'!BD$8),IF($C$7=2030, COUNTIFS(Set!$W$8:$W$87,$B37, Set!$B$8:$B$87,' Dashboard'!BD$8), IF($C$7=2031, COUNTIFS(Set!$AA$8:$AA$87,$B37, Set!$B$8:$B$87,' Dashboard'!BD$8),IF($C$7=2032, COUNTIFS(Set!$AE$8:$AE$87,$B37, Set!$B$8:$B$87,' Dashboard'!BD$8), IF($C$7=2033, COUNTIFS(Set!$AI$8:$AI$87,$B37, Set!$B$8:$B$87,' Dashboard'!BD$8), IF($C$7=2034, COUNTIFS(Set!$AM$8:$AM$87,$B37, Set!$B$8:$B$87,' Dashboard'!BD$8), IF($C$7=2035,COUNTIFS(Set!$AQ$8:$AQ$87,$B37, Set!$B$8:$B$87,' Dashboard'!BD$8),0))))))))))</f>
        <v>0</v>
      </c>
      <c r="BE37" s="133">
        <f>IF($C$7=2026,COUNTIFS(Set!$G$8:$G$87,$B37,Set!$B$8:$B$87,BE$8),IF($C$7=2027,COUNTIFS(Set!$K$8:$K$87,$B37,Set!$B$8:$B$87,' Dashboard'!BE$8),IF($C$7=2028,COUNTIFS(Set!$O$8:$O$87,$B37,Set!$B$8:$B$87,' Dashboard'!BE$8),IF($C$7=2029, COUNTIFS(Set!$S$8:$S$87,$B37, Set!$B$8:$B$87,' Dashboard'!BE$8),IF($C$7=2030, COUNTIFS(Set!$W$8:$W$87,$B37, Set!$B$8:$B$87,' Dashboard'!BE$8), IF($C$7=2031, COUNTIFS(Set!$AA$8:$AA$87,$B37, Set!$B$8:$B$87,' Dashboard'!BE$8),IF($C$7=2032, COUNTIFS(Set!$AE$8:$AE$87,$B37, Set!$B$8:$B$87,' Dashboard'!BE$8), IF($C$7=2033, COUNTIFS(Set!$AI$8:$AI$87,$B37, Set!$B$8:$B$87,' Dashboard'!BE$8), IF($C$7=2034, COUNTIFS(Set!$AM$8:$AM$87,$B37, Set!$B$8:$B$87,' Dashboard'!BE$8), IF($C$7=2035,COUNTIFS(Set!$AQ$8:$AQ$87,$B37, Set!$B$8:$B$87,' Dashboard'!BE$8),0))))))))))</f>
        <v>0</v>
      </c>
      <c r="BF37" s="133">
        <f>IF($C$7=2026,COUNTIFS(Set!$G$8:$G$87,$B37,Set!$B$8:$B$87,BF$8),IF($C$7=2027,COUNTIFS(Set!$K$8:$K$87,$B37,Set!$B$8:$B$87,' Dashboard'!BF$8),IF($C$7=2028,COUNTIFS(Set!$O$8:$O$87,$B37,Set!$B$8:$B$87,' Dashboard'!BF$8),IF($C$7=2029, COUNTIFS(Set!$S$8:$S$87,$B37, Set!$B$8:$B$87,' Dashboard'!BF$8),IF($C$7=2030, COUNTIFS(Set!$W$8:$W$87,$B37, Set!$B$8:$B$87,' Dashboard'!BF$8), IF($C$7=2031, COUNTIFS(Set!$AA$8:$AA$87,$B37, Set!$B$8:$B$87,' Dashboard'!BF$8),IF($C$7=2032, COUNTIFS(Set!$AE$8:$AE$87,$B37, Set!$B$8:$B$87,' Dashboard'!BF$8), IF($C$7=2033, COUNTIFS(Set!$AI$8:$AI$87,$B37, Set!$B$8:$B$87,' Dashboard'!BF$8), IF($C$7=2034, COUNTIFS(Set!$AM$8:$AM$87,$B37, Set!$B$8:$B$87,' Dashboard'!BF$8), IF($C$7=2035,COUNTIFS(Set!$AQ$8:$AQ$87,$B37, Set!$B$8:$B$87,' Dashboard'!BF$8),0))))))))))</f>
        <v>0</v>
      </c>
      <c r="BG37" s="133">
        <f>IF($C$7=2026,COUNTIFS(Set!$G$8:$G$87,$B37,Set!$B$8:$B$87,BG$8),IF($C$7=2027,COUNTIFS(Set!$K$8:$K$87,$B37,Set!$B$8:$B$87,' Dashboard'!BG$8),IF($C$7=2028,COUNTIFS(Set!$O$8:$O$87,$B37,Set!$B$8:$B$87,' Dashboard'!BG$8),IF($C$7=2029, COUNTIFS(Set!$S$8:$S$87,$B37, Set!$B$8:$B$87,' Dashboard'!BG$8),IF($C$7=2030, COUNTIFS(Set!$W$8:$W$87,$B37, Set!$B$8:$B$87,' Dashboard'!BG$8), IF($C$7=2031, COUNTIFS(Set!$AA$8:$AA$87,$B37, Set!$B$8:$B$87,' Dashboard'!BG$8),IF($C$7=2032, COUNTIFS(Set!$AE$8:$AE$87,$B37, Set!$B$8:$B$87,' Dashboard'!BG$8), IF($C$7=2033, COUNTIFS(Set!$AI$8:$AI$87,$B37, Set!$B$8:$B$87,' Dashboard'!BG$8), IF($C$7=2034, COUNTIFS(Set!$AM$8:$AM$87,$B37, Set!$B$8:$B$87,' Dashboard'!BG$8), IF($C$7=2035,COUNTIFS(Set!$AQ$8:$AQ$87,$B37, Set!$B$8:$B$87,' Dashboard'!BG$8),0))))))))))</f>
        <v>0</v>
      </c>
      <c r="BH37" s="133">
        <f>IF($C$7=2026,COUNTIFS(Set!$G$8:$G$87,$B37,Set!$B$8:$B$87,BH$8),IF($C$7=2027,COUNTIFS(Set!$K$8:$K$87,$B37,Set!$B$8:$B$87,' Dashboard'!BH$8),IF($C$7=2028,COUNTIFS(Set!$O$8:$O$87,$B37,Set!$B$8:$B$87,' Dashboard'!BH$8),IF($C$7=2029, COUNTIFS(Set!$S$8:$S$87,$B37, Set!$B$8:$B$87,' Dashboard'!BH$8),IF($C$7=2030, COUNTIFS(Set!$W$8:$W$87,$B37, Set!$B$8:$B$87,' Dashboard'!BH$8), IF($C$7=2031, COUNTIFS(Set!$AA$8:$AA$87,$B37, Set!$B$8:$B$87,' Dashboard'!BH$8),IF($C$7=2032, COUNTIFS(Set!$AE$8:$AE$87,$B37, Set!$B$8:$B$87,' Dashboard'!BH$8), IF($C$7=2033, COUNTIFS(Set!$AI$8:$AI$87,$B37, Set!$B$8:$B$87,' Dashboard'!BH$8), IF($C$7=2034, COUNTIFS(Set!$AM$8:$AM$87,$B37, Set!$B$8:$B$87,' Dashboard'!BH$8), IF($C$7=2035,COUNTIFS(Set!$AQ$8:$AQ$87,$B37, Set!$B$8:$B$87,' Dashboard'!BH$8),0))))))))))</f>
        <v>0</v>
      </c>
      <c r="BI37" s="133">
        <f>IF($C$7=2026,COUNTIFS(Set!$G$8:$G$87,$B37,Set!$B$8:$B$87,BI$8),IF($C$7=2027,COUNTIFS(Set!$K$8:$K$87,$B37,Set!$B$8:$B$87,' Dashboard'!BI$8),IF($C$7=2028,COUNTIFS(Set!$O$8:$O$87,$B37,Set!$B$8:$B$87,' Dashboard'!BI$8),IF($C$7=2029, COUNTIFS(Set!$S$8:$S$87,$B37, Set!$B$8:$B$87,' Dashboard'!BI$8),IF($C$7=2030, COUNTIFS(Set!$W$8:$W$87,$B37, Set!$B$8:$B$87,' Dashboard'!BI$8), IF($C$7=2031, COUNTIFS(Set!$AA$8:$AA$87,$B37, Set!$B$8:$B$87,' Dashboard'!BI$8),IF($C$7=2032, COUNTIFS(Set!$AE$8:$AE$87,$B37, Set!$B$8:$B$87,' Dashboard'!BI$8), IF($C$7=2033, COUNTIFS(Set!$AI$8:$AI$87,$B37, Set!$B$8:$B$87,' Dashboard'!BI$8), IF($C$7=2034, COUNTIFS(Set!$AM$8:$AM$87,$B37, Set!$B$8:$B$87,' Dashboard'!BI$8), IF($C$7=2035,COUNTIFS(Set!$AQ$8:$AQ$87,$B37, Set!$B$8:$B$87,' Dashboard'!BI$8),0))))))))))</f>
        <v>0</v>
      </c>
      <c r="BJ37" s="133">
        <f>IF($C$7=2026,COUNTIFS(Set!$G$8:$G$87,$B37,Set!$B$8:$B$87,BJ$8),IF($C$7=2027,COUNTIFS(Set!$K$8:$K$87,$B37,Set!$B$8:$B$87,' Dashboard'!BJ$8),IF($C$7=2028,COUNTIFS(Set!$O$8:$O$87,$B37,Set!$B$8:$B$87,' Dashboard'!BJ$8),IF($C$7=2029, COUNTIFS(Set!$S$8:$S$87,$B37, Set!$B$8:$B$87,' Dashboard'!BJ$8),IF($C$7=2030, COUNTIFS(Set!$W$8:$W$87,$B37, Set!$B$8:$B$87,' Dashboard'!BJ$8), IF($C$7=2031, COUNTIFS(Set!$AA$8:$AA$87,$B37, Set!$B$8:$B$87,' Dashboard'!BJ$8),IF($C$7=2032, COUNTIFS(Set!$AE$8:$AE$87,$B37, Set!$B$8:$B$87,' Dashboard'!BJ$8), IF($C$7=2033, COUNTIFS(Set!$AI$8:$AI$87,$B37, Set!$B$8:$B$87,' Dashboard'!BJ$8), IF($C$7=2034, COUNTIFS(Set!$AM$8:$AM$87,$B37, Set!$B$8:$B$87,' Dashboard'!BJ$8), IF($C$7=2035,COUNTIFS(Set!$AQ$8:$AQ$87,$B37, Set!$B$8:$B$87,' Dashboard'!BJ$8),0))))))))))</f>
        <v>0</v>
      </c>
      <c r="BK37" s="133">
        <f>IF($C$7=2026,COUNTIFS(Set!$G$8:$G$87,$B37,Set!$B$8:$B$87,BK$8),IF($C$7=2027,COUNTIFS(Set!$K$8:$K$87,$B37,Set!$B$8:$B$87,' Dashboard'!BK$8),IF($C$7=2028,COUNTIFS(Set!$O$8:$O$87,$B37,Set!$B$8:$B$87,' Dashboard'!BK$8),IF($C$7=2029, COUNTIFS(Set!$S$8:$S$87,$B37, Set!$B$8:$B$87,' Dashboard'!BK$8),IF($C$7=2030, COUNTIFS(Set!$W$8:$W$87,$B37, Set!$B$8:$B$87,' Dashboard'!BK$8), IF($C$7=2031, COUNTIFS(Set!$AA$8:$AA$87,$B37, Set!$B$8:$B$87,' Dashboard'!BK$8),IF($C$7=2032, COUNTIFS(Set!$AE$8:$AE$87,$B37, Set!$B$8:$B$87,' Dashboard'!BK$8), IF($C$7=2033, COUNTIFS(Set!$AI$8:$AI$87,$B37, Set!$B$8:$B$87,' Dashboard'!BK$8), IF($C$7=2034, COUNTIFS(Set!$AM$8:$AM$87,$B37, Set!$B$8:$B$87,' Dashboard'!BK$8), IF($C$7=2035,COUNTIFS(Set!$AQ$8:$AQ$87,$B37, Set!$B$8:$B$87,' Dashboard'!BK$8),0))))))))))</f>
        <v>0</v>
      </c>
      <c r="BL37" s="133">
        <f>IF($C$7=2026,COUNTIFS(Set!$G$8:$G$87,$B37,Set!$B$8:$B$87,BL$8),IF($C$7=2027,COUNTIFS(Set!$K$8:$K$87,$B37,Set!$B$8:$B$87,' Dashboard'!BL$8),IF($C$7=2028,COUNTIFS(Set!$O$8:$O$87,$B37,Set!$B$8:$B$87,' Dashboard'!BL$8),IF($C$7=2029, COUNTIFS(Set!$S$8:$S$87,$B37, Set!$B$8:$B$87,' Dashboard'!BL$8),IF($C$7=2030, COUNTIFS(Set!$W$8:$W$87,$B37, Set!$B$8:$B$87,' Dashboard'!BL$8), IF($C$7=2031, COUNTIFS(Set!$AA$8:$AA$87,$B37, Set!$B$8:$B$87,' Dashboard'!BL$8),IF($C$7=2032, COUNTIFS(Set!$AE$8:$AE$87,$B37, Set!$B$8:$B$87,' Dashboard'!BL$8), IF($C$7=2033, COUNTIFS(Set!$AI$8:$AI$87,$B37, Set!$B$8:$B$87,' Dashboard'!BL$8), IF($C$7=2034, COUNTIFS(Set!$AM$8:$AM$87,$B37, Set!$B$8:$B$87,' Dashboard'!BL$8), IF($C$7=2035,COUNTIFS(Set!$AQ$8:$AQ$87,$B37, Set!$B$8:$B$87,' Dashboard'!BL$8),0))))))))))</f>
        <v>0</v>
      </c>
      <c r="BM37" s="133">
        <f>IF($C$7=2026,COUNTIFS(Set!$G$8:$G$87,$B37,Set!$B$8:$B$87,BM$8),IF($C$7=2027,COUNTIFS(Set!$K$8:$K$87,$B37,Set!$B$8:$B$87,' Dashboard'!BM$8),IF($C$7=2028,COUNTIFS(Set!$O$8:$O$87,$B37,Set!$B$8:$B$87,' Dashboard'!BM$8),IF($C$7=2029, COUNTIFS(Set!$S$8:$S$87,$B37, Set!$B$8:$B$87,' Dashboard'!BM$8),IF($C$7=2030, COUNTIFS(Set!$W$8:$W$87,$B37, Set!$B$8:$B$87,' Dashboard'!BM$8), IF($C$7=2031, COUNTIFS(Set!$AA$8:$AA$87,$B37, Set!$B$8:$B$87,' Dashboard'!BM$8),IF($C$7=2032, COUNTIFS(Set!$AE$8:$AE$87,$B37, Set!$B$8:$B$87,' Dashboard'!BM$8), IF($C$7=2033, COUNTIFS(Set!$AI$8:$AI$87,$B37, Set!$B$8:$B$87,' Dashboard'!BM$8), IF($C$7=2034, COUNTIFS(Set!$AM$8:$AM$87,$B37, Set!$B$8:$B$87,' Dashboard'!BM$8), IF($C$7=2035,COUNTIFS(Set!$AQ$8:$AQ$87,$B37, Set!$B$8:$B$87,' Dashboard'!BM$8),0))))))))))</f>
        <v>0</v>
      </c>
      <c r="BN37" s="133">
        <f>IF($C$7=2026,COUNTIFS(Set!$G$8:$G$87,$B37,Set!$B$8:$B$87,BN$8),IF($C$7=2027,COUNTIFS(Set!$K$8:$K$87,$B37,Set!$B$8:$B$87,' Dashboard'!BN$8),IF($C$7=2028,COUNTIFS(Set!$O$8:$O$87,$B37,Set!$B$8:$B$87,' Dashboard'!BN$8),IF($C$7=2029, COUNTIFS(Set!$S$8:$S$87,$B37, Set!$B$8:$B$87,' Dashboard'!BN$8),IF($C$7=2030, COUNTIFS(Set!$W$8:$W$87,$B37, Set!$B$8:$B$87,' Dashboard'!BN$8), IF($C$7=2031, COUNTIFS(Set!$AA$8:$AA$87,$B37, Set!$B$8:$B$87,' Dashboard'!BN$8),IF($C$7=2032, COUNTIFS(Set!$AE$8:$AE$87,$B37, Set!$B$8:$B$87,' Dashboard'!BN$8), IF($C$7=2033, COUNTIFS(Set!$AI$8:$AI$87,$B37, Set!$B$8:$B$87,' Dashboard'!BN$8), IF($C$7=2034, COUNTIFS(Set!$AM$8:$AM$87,$B37, Set!$B$8:$B$87,' Dashboard'!BN$8), IF($C$7=2035,COUNTIFS(Set!$AQ$8:$AQ$87,$B37, Set!$B$8:$B$87,' Dashboard'!BN$8),0))))))))))</f>
        <v>0</v>
      </c>
      <c r="BP37" s="126">
        <f>IF($C$7=2026,COUNTIFS(Set!$G$8:$G$87,B37,Set!$C$8:$C$87,"=5"),IF($C$7=2027,COUNTIFS(Set!$K$8:$K$87,B37,Set!$C$8:$C$87,"=5"), IF($C$7=2028, COUNTIFS(Set!$O$8:$O$87,B37,Set!$C$8:$C$87,"=5"), IF($C$7=2029, COUNTIFS(Set!$S$8:$S$87,B37,Set!$C$8:$C$87,"=5"), IF($C$7=2030, COUNTIFS(Set!$W$8:$W$87,B37,Set!$C$8:$C$87,"=5"), IF($C$7=2031, COUNTIFS(Set!$AA$8:$AA$87,B37,Set!$C$8:$C$87,"=5"), IF($C$7=2032, COUNTIFS(Set!$AE$8:$AE$87,B37,Set!$C$8:$C$87,"=5"), IF($C$7=2033, COUNTIFS(Set!$AI$8:$AI$87,B37,Set!$C$8:$C$87,"=5"), IF($C$7=2034, COUNTIFS(Set!$AM$8:$AM$87,B37,Set!$C$8:$C$87,"=5"), IF($C$7=2035, COUNTIFS(Set!$AQ$8:$AQ$87,B37,Set!$C$8:$C$87,"=5"),0))))))))))</f>
        <v>0</v>
      </c>
      <c r="BQ37" s="131">
        <f>IF($C$7=2026,COUNTIFS(Set!$G$8:$G$87,$B37,Set!$B$8:$B$87,BQ$8),IF($C$7=2027,COUNTIFS(Set!$K$8:$K$87,$B37,Set!$B$8:$B$87,' Dashboard'!BQ$8),IF($C$7=2028,COUNTIFS(Set!$O$8:$O$87,$B37,Set!$B$8:$B$87,' Dashboard'!BQ$8),IF($C$7=2029, COUNTIFS(Set!$S$8:$S$87,$B37, Set!$B$8:$B$87,' Dashboard'!BQ$8),IF($C$7=2030, COUNTIFS(Set!$W$8:$W$87,$B37, Set!$B$8:$B$87,' Dashboard'!BQ$8), IF($C$7=2031, COUNTIFS(Set!$AA$8:$AA$87,$B37, Set!$B$8:$B$87,' Dashboard'!BQ$8),IF($C$7=2032, COUNTIFS(Set!$AE$8:$AE$87,$B37, Set!$B$8:$B$87,' Dashboard'!BQ$8), IF($C$7=2033, COUNTIFS(Set!$AI$8:$AI$87,$B37, Set!$B$8:$B$87,' Dashboard'!BQ$8), IF($C$7=2034, COUNTIFS(Set!$AM$8:$AM$87,$B37, Set!$B$8:$B$87,' Dashboard'!BQ$8), IF($C$7=2035,COUNTIFS(Set!$AQ$8:$AQ$87,$B37, Set!$B$8:$B$87,' Dashboard'!BQ$8),0))))))))))</f>
        <v>0</v>
      </c>
      <c r="BR37" s="131">
        <f>IF($C$7=2026,COUNTIFS(Set!$G$8:$G$87,$B37,Set!$B$8:$B$87,BR$8),IF($C$7=2027,COUNTIFS(Set!$K$8:$K$87,$B37,Set!$B$8:$B$87,' Dashboard'!BR$8),IF($C$7=2028,COUNTIFS(Set!$O$8:$O$87,$B37,Set!$B$8:$B$87,' Dashboard'!BR$8),IF($C$7=2029, COUNTIFS(Set!$S$8:$S$87,$B37, Set!$B$8:$B$87,' Dashboard'!BR$8),IF($C$7=2030, COUNTIFS(Set!$W$8:$W$87,$B37, Set!$B$8:$B$87,' Dashboard'!BR$8), IF($C$7=2031, COUNTIFS(Set!$AA$8:$AA$87,$B37, Set!$B$8:$B$87,' Dashboard'!BR$8),IF($C$7=2032, COUNTIFS(Set!$AE$8:$AE$87,$B37, Set!$B$8:$B$87,' Dashboard'!BR$8), IF($C$7=2033, COUNTIFS(Set!$AI$8:$AI$87,$B37, Set!$B$8:$B$87,' Dashboard'!BR$8), IF($C$7=2034, COUNTIFS(Set!$AM$8:$AM$87,$B37, Set!$B$8:$B$87,' Dashboard'!BR$8), IF($C$7=2035,COUNTIFS(Set!$AQ$8:$AQ$87,$B37, Set!$B$8:$B$87,' Dashboard'!BR$8),0))))))))))</f>
        <v>0</v>
      </c>
      <c r="BS37" s="131">
        <f>IF($C$7=2026,COUNTIFS(Set!$G$8:$G$87,$B37,Set!$B$8:$B$87,BS$8),IF($C$7=2027,COUNTIFS(Set!$K$8:$K$87,$B37,Set!$B$8:$B$87,' Dashboard'!BS$8),IF($C$7=2028,COUNTIFS(Set!$O$8:$O$87,$B37,Set!$B$8:$B$87,' Dashboard'!BS$8),IF($C$7=2029, COUNTIFS(Set!$S$8:$S$87,$B37, Set!$B$8:$B$87,' Dashboard'!BS$8),IF($C$7=2030, COUNTIFS(Set!$W$8:$W$87,$B37, Set!$B$8:$B$87,' Dashboard'!BS$8), IF($C$7=2031, COUNTIFS(Set!$AA$8:$AA$87,$B37, Set!$B$8:$B$87,' Dashboard'!BS$8),IF($C$7=2032, COUNTIFS(Set!$AE$8:$AE$87,$B37, Set!$B$8:$B$87,' Dashboard'!BS$8), IF($C$7=2033, COUNTIFS(Set!$AI$8:$AI$87,$B37, Set!$B$8:$B$87,' Dashboard'!BS$8), IF($C$7=2034, COUNTIFS(Set!$AM$8:$AM$87,$B37, Set!$B$8:$B$87,' Dashboard'!BS$8), IF($C$7=2035,COUNTIFS(Set!$AQ$8:$AQ$87,$B37, Set!$B$8:$B$87,' Dashboard'!BS$8),0))))))))))</f>
        <v>0</v>
      </c>
      <c r="BT37" s="131">
        <f>IF($C$7=2026,COUNTIFS(Set!$G$8:$G$87,$B37,Set!$B$8:$B$87,BT$8),IF($C$7=2027,COUNTIFS(Set!$K$8:$K$87,$B37,Set!$B$8:$B$87,' Dashboard'!BT$8),IF($C$7=2028,COUNTIFS(Set!$O$8:$O$87,$B37,Set!$B$8:$B$87,' Dashboard'!BT$8),IF($C$7=2029, COUNTIFS(Set!$S$8:$S$87,$B37, Set!$B$8:$B$87,' Dashboard'!BT$8),IF($C$7=2030, COUNTIFS(Set!$W$8:$W$87,$B37, Set!$B$8:$B$87,' Dashboard'!BT$8), IF($C$7=2031, COUNTIFS(Set!$AA$8:$AA$87,$B37, Set!$B$8:$B$87,' Dashboard'!BT$8),IF($C$7=2032, COUNTIFS(Set!$AE$8:$AE$87,$B37, Set!$B$8:$B$87,' Dashboard'!BT$8), IF($C$7=2033, COUNTIFS(Set!$AI$8:$AI$87,$B37, Set!$B$8:$B$87,' Dashboard'!BT$8), IF($C$7=2034, COUNTIFS(Set!$AM$8:$AM$87,$B37, Set!$B$8:$B$87,' Dashboard'!BT$8), IF($C$7=2035,COUNTIFS(Set!$AQ$8:$AQ$87,$B37, Set!$B$8:$B$87,' Dashboard'!BT$8),0))))))))))</f>
        <v>0</v>
      </c>
      <c r="BU37" s="131">
        <f>IF($C$7=2026,COUNTIFS(Set!$G$8:$G$87,$B37,Set!$B$8:$B$87,BU$8),IF($C$7=2027,COUNTIFS(Set!$K$8:$K$87,$B37,Set!$B$8:$B$87,' Dashboard'!BU$8),IF($C$7=2028,COUNTIFS(Set!$O$8:$O$87,$B37,Set!$B$8:$B$87,' Dashboard'!BU$8),IF($C$7=2029, COUNTIFS(Set!$S$8:$S$87,$B37, Set!$B$8:$B$87,' Dashboard'!BU$8),IF($C$7=2030, COUNTIFS(Set!$W$8:$W$87,$B37, Set!$B$8:$B$87,' Dashboard'!BU$8), IF($C$7=2031, COUNTIFS(Set!$AA$8:$AA$87,$B37, Set!$B$8:$B$87,' Dashboard'!BU$8),IF($C$7=2032, COUNTIFS(Set!$AE$8:$AE$87,$B37, Set!$B$8:$B$87,' Dashboard'!BU$8), IF($C$7=2033, COUNTIFS(Set!$AI$8:$AI$87,$B37, Set!$B$8:$B$87,' Dashboard'!BU$8), IF($C$7=2034, COUNTIFS(Set!$AM$8:$AM$87,$B37, Set!$B$8:$B$87,' Dashboard'!BU$8), IF($C$7=2035,COUNTIFS(Set!$AQ$8:$AQ$87,$B37, Set!$B$8:$B$87,' Dashboard'!BU$8),0))))))))))</f>
        <v>0</v>
      </c>
      <c r="BV37" s="131">
        <f>IF($C$7=2026,COUNTIFS(Set!$G$8:$G$87,$B37,Set!$B$8:$B$87,BV$8),IF($C$7=2027,COUNTIFS(Set!$K$8:$K$87,$B37,Set!$B$8:$B$87,' Dashboard'!BV$8),IF($C$7=2028,COUNTIFS(Set!$O$8:$O$87,$B37,Set!$B$8:$B$87,' Dashboard'!BV$8),IF($C$7=2029, COUNTIFS(Set!$S$8:$S$87,$B37, Set!$B$8:$B$87,' Dashboard'!BV$8),IF($C$7=2030, COUNTIFS(Set!$W$8:$W$87,$B37, Set!$B$8:$B$87,' Dashboard'!BV$8), IF($C$7=2031, COUNTIFS(Set!$AA$8:$AA$87,$B37, Set!$B$8:$B$87,' Dashboard'!BV$8),IF($C$7=2032, COUNTIFS(Set!$AE$8:$AE$87,$B37, Set!$B$8:$B$87,' Dashboard'!BV$8), IF($C$7=2033, COUNTIFS(Set!$AI$8:$AI$87,$B37, Set!$B$8:$B$87,' Dashboard'!BV$8), IF($C$7=2034, COUNTIFS(Set!$AM$8:$AM$87,$B37, Set!$B$8:$B$87,' Dashboard'!BV$8), IF($C$7=2035,COUNTIFS(Set!$AQ$8:$AQ$87,$B37, Set!$B$8:$B$87,' Dashboard'!BV$8),0))))))))))</f>
        <v>0</v>
      </c>
      <c r="BW37" s="131">
        <f>IF($C$7=2026,COUNTIFS(Set!$G$8:$G$87,$B37,Set!$B$8:$B$87,BW$8),IF($C$7=2027,COUNTIFS(Set!$K$8:$K$87,$B37,Set!$B$8:$B$87,' Dashboard'!BW$8),IF($C$7=2028,COUNTIFS(Set!$O$8:$O$87,$B37,Set!$B$8:$B$87,' Dashboard'!BW$8),IF($C$7=2029, COUNTIFS(Set!$S$8:$S$87,$B37, Set!$B$8:$B$87,' Dashboard'!BW$8),IF($C$7=2030, COUNTIFS(Set!$W$8:$W$87,$B37, Set!$B$8:$B$87,' Dashboard'!BW$8), IF($C$7=2031, COUNTIFS(Set!$AA$8:$AA$87,$B37, Set!$B$8:$B$87,' Dashboard'!BW$8),IF($C$7=2032, COUNTIFS(Set!$AE$8:$AE$87,$B37, Set!$B$8:$B$87,' Dashboard'!BW$8), IF($C$7=2033, COUNTIFS(Set!$AI$8:$AI$87,$B37, Set!$B$8:$B$87,' Dashboard'!BW$8), IF($C$7=2034, COUNTIFS(Set!$AM$8:$AM$87,$B37, Set!$B$8:$B$87,' Dashboard'!BW$8), IF($C$7=2035,COUNTIFS(Set!$AQ$8:$AQ$87,$B37, Set!$B$8:$B$87,' Dashboard'!BW$8),0))))))))))</f>
        <v>0</v>
      </c>
      <c r="BX37" s="131">
        <f>IF($C$7=2026,COUNTIFS(Set!$G$8:$G$87,$B37,Set!$B$8:$B$87,BX$8),IF($C$7=2027,COUNTIFS(Set!$K$8:$K$87,$B37,Set!$B$8:$B$87,' Dashboard'!BX$8),IF($C$7=2028,COUNTIFS(Set!$O$8:$O$87,$B37,Set!$B$8:$B$87,' Dashboard'!BX$8),IF($C$7=2029, COUNTIFS(Set!$S$8:$S$87,$B37, Set!$B$8:$B$87,' Dashboard'!BX$8),IF($C$7=2030, COUNTIFS(Set!$W$8:$W$87,$B37, Set!$B$8:$B$87,' Dashboard'!BX$8), IF($C$7=2031, COUNTIFS(Set!$AA$8:$AA$87,$B37, Set!$B$8:$B$87,' Dashboard'!BX$8),IF($C$7=2032, COUNTIFS(Set!$AE$8:$AE$87,$B37, Set!$B$8:$B$87,' Dashboard'!BX$8), IF($C$7=2033, COUNTIFS(Set!$AI$8:$AI$87,$B37, Set!$B$8:$B$87,' Dashboard'!BX$8), IF($C$7=2034, COUNTIFS(Set!$AM$8:$AM$87,$B37, Set!$B$8:$B$87,' Dashboard'!BX$8), IF($C$7=2035,COUNTIFS(Set!$AQ$8:$AQ$87,$B37, Set!$B$8:$B$87,' Dashboard'!BX$8),0))))))))))</f>
        <v>0</v>
      </c>
      <c r="BY37" s="131">
        <f>IF($C$7=2026,COUNTIFS(Set!$G$8:$G$87,$B37,Set!$B$8:$B$87,BY$8),IF($C$7=2027,COUNTIFS(Set!$K$8:$K$87,$B37,Set!$B$8:$B$87,' Dashboard'!BY$8),IF($C$7=2028,COUNTIFS(Set!$O$8:$O$87,$B37,Set!$B$8:$B$87,' Dashboard'!BY$8),IF($C$7=2029, COUNTIFS(Set!$S$8:$S$87,$B37, Set!$B$8:$B$87,' Dashboard'!BY$8),IF($C$7=2030, COUNTIFS(Set!$W$8:$W$87,$B37, Set!$B$8:$B$87,' Dashboard'!BY$8), IF($C$7=2031, COUNTIFS(Set!$AA$8:$AA$87,$B37, Set!$B$8:$B$87,' Dashboard'!BY$8),IF($C$7=2032, COUNTIFS(Set!$AE$8:$AE$87,$B37, Set!$B$8:$B$87,' Dashboard'!BY$8), IF($C$7=2033, COUNTIFS(Set!$AI$8:$AI$87,$B37, Set!$B$8:$B$87,' Dashboard'!BY$8), IF($C$7=2034, COUNTIFS(Set!$AM$8:$AM$87,$B37, Set!$B$8:$B$87,' Dashboard'!BY$8), IF($C$7=2035,COUNTIFS(Set!$AQ$8:$AQ$87,$B37, Set!$B$8:$B$87,' Dashboard'!BY$8),0))))))))))</f>
        <v>0</v>
      </c>
      <c r="BZ37" s="131">
        <f>IF($C$7=2026,COUNTIFS(Set!$G$8:$G$87,$B37,Set!$B$8:$B$87,BZ$8),IF($C$7=2027,COUNTIFS(Set!$K$8:$K$87,$B37,Set!$B$8:$B$87,' Dashboard'!BZ$8),IF($C$7=2028,COUNTIFS(Set!$O$8:$O$87,$B37,Set!$B$8:$B$87,' Dashboard'!BZ$8),IF($C$7=2029, COUNTIFS(Set!$S$8:$S$87,$B37, Set!$B$8:$B$87,' Dashboard'!BZ$8),IF($C$7=2030, COUNTIFS(Set!$W$8:$W$87,$B37, Set!$B$8:$B$87,' Dashboard'!BZ$8), IF($C$7=2031, COUNTIFS(Set!$AA$8:$AA$87,$B37, Set!$B$8:$B$87,' Dashboard'!BZ$8),IF($C$7=2032, COUNTIFS(Set!$AE$8:$AE$87,$B37, Set!$B$8:$B$87,' Dashboard'!BZ$8), IF($C$7=2033, COUNTIFS(Set!$AI$8:$AI$87,$B37, Set!$B$8:$B$87,' Dashboard'!BZ$8), IF($C$7=2034, COUNTIFS(Set!$AM$8:$AM$87,$B37, Set!$B$8:$B$87,' Dashboard'!BZ$8), IF($C$7=2035,COUNTIFS(Set!$AQ$8:$AQ$87,$B37, Set!$B$8:$B$87,' Dashboard'!BZ$8),0))))))))))</f>
        <v>0</v>
      </c>
      <c r="CA37" s="131">
        <f>IF($C$7=2026,COUNTIFS(Set!$G$8:$G$87,$B37,Set!$B$8:$B$87,CA$8),IF($C$7=2027,COUNTIFS(Set!$K$8:$K$87,$B37,Set!$B$8:$B$87,' Dashboard'!CA$8),IF($C$7=2028,COUNTIFS(Set!$O$8:$O$87,$B37,Set!$B$8:$B$87,' Dashboard'!CA$8),IF($C$7=2029, COUNTIFS(Set!$S$8:$S$87,$B37, Set!$B$8:$B$87,' Dashboard'!CA$8),IF($C$7=2030, COUNTIFS(Set!$W$8:$W$87,$B37, Set!$B$8:$B$87,' Dashboard'!CA$8), IF($C$7=2031, COUNTIFS(Set!$AA$8:$AA$87,$B37, Set!$B$8:$B$87,' Dashboard'!CA$8),IF($C$7=2032, COUNTIFS(Set!$AE$8:$AE$87,$B37, Set!$B$8:$B$87,' Dashboard'!CA$8), IF($C$7=2033, COUNTIFS(Set!$AI$8:$AI$87,$B37, Set!$B$8:$B$87,' Dashboard'!CA$8), IF($C$7=2034, COUNTIFS(Set!$AM$8:$AM$87,$B37, Set!$B$8:$B$87,' Dashboard'!CA$8), IF($C$7=2035,COUNTIFS(Set!$AQ$8:$AQ$87,$B37, Set!$B$8:$B$87,' Dashboard'!CA$8),0))))))))))</f>
        <v>0</v>
      </c>
      <c r="CB37" s="131">
        <f>IF($C$7=2026,COUNTIFS(Set!$G$8:$G$87,$B37,Set!$B$8:$B$87,CB$8),IF($C$7=2027,COUNTIFS(Set!$K$8:$K$87,$B37,Set!$B$8:$B$87,' Dashboard'!CB$8),IF($C$7=2028,COUNTIFS(Set!$O$8:$O$87,$B37,Set!$B$8:$B$87,' Dashboard'!CB$8),IF($C$7=2029, COUNTIFS(Set!$S$8:$S$87,$B37, Set!$B$8:$B$87,' Dashboard'!CB$8),IF($C$7=2030, COUNTIFS(Set!$W$8:$W$87,$B37, Set!$B$8:$B$87,' Dashboard'!CB$8), IF($C$7=2031, COUNTIFS(Set!$AA$8:$AA$87,$B37, Set!$B$8:$B$87,' Dashboard'!CB$8),IF($C$7=2032, COUNTIFS(Set!$AE$8:$AE$87,$B37, Set!$B$8:$B$87,' Dashboard'!CB$8), IF($C$7=2033, COUNTIFS(Set!$AI$8:$AI$87,$B37, Set!$B$8:$B$87,' Dashboard'!CB$8), IF($C$7=2034, COUNTIFS(Set!$AM$8:$AM$87,$B37, Set!$B$8:$B$87,' Dashboard'!CB$8), IF($C$7=2035,COUNTIFS(Set!$AQ$8:$AQ$87,$B37, Set!$B$8:$B$87,' Dashboard'!CB$8),0))))))))))</f>
        <v>0</v>
      </c>
      <c r="CC37" s="131">
        <f>IF($C$7=2026,COUNTIFS(Set!$G$8:$G$87,$B37,Set!$B$8:$B$87,CC$8),IF($C$7=2027,COUNTIFS(Set!$K$8:$K$87,$B37,Set!$B$8:$B$87,' Dashboard'!CC$8),IF($C$7=2028,COUNTIFS(Set!$O$8:$O$87,$B37,Set!$B$8:$B$87,' Dashboard'!CC$8),IF($C$7=2029, COUNTIFS(Set!$S$8:$S$87,$B37, Set!$B$8:$B$87,' Dashboard'!CC$8),IF($C$7=2030, COUNTIFS(Set!$W$8:$W$87,$B37, Set!$B$8:$B$87,' Dashboard'!CC$8), IF($C$7=2031, COUNTIFS(Set!$AA$8:$AA$87,$B37, Set!$B$8:$B$87,' Dashboard'!CC$8),IF($C$7=2032, COUNTIFS(Set!$AE$8:$AE$87,$B37, Set!$B$8:$B$87,' Dashboard'!CC$8), IF($C$7=2033, COUNTIFS(Set!$AI$8:$AI$87,$B37, Set!$B$8:$B$87,' Dashboard'!CC$8), IF($C$7=2034, COUNTIFS(Set!$AM$8:$AM$87,$B37, Set!$B$8:$B$87,' Dashboard'!CC$8), IF($C$7=2035,COUNTIFS(Set!$AQ$8:$AQ$87,$B37, Set!$B$8:$B$87,' Dashboard'!CC$8),0))))))))))</f>
        <v>0</v>
      </c>
      <c r="CE37" s="132">
        <f>IF($C$7=2026,COUNTIFS(Set!$G$8:$G$87,B37,Set!$C$8:$C$87,"=6"),IF($C$7=2027,COUNTIFS(Set!$K$8:$K$87,B37,Set!$C$8:$C$87,"=6"), IF($C$7=2028, COUNTIFS(Set!$O$8:$O$87,B37,Set!$C$8:$C$87,"=6"), IF($C$7=2029, COUNTIFS(Set!$S$8:$S$87,B37,Set!$C$8:$C$87,"=6"), IF($C$7=2030, COUNTIFS(Set!$W$8:$W$87,B37,Set!$C$8:$C$87,"=6"), IF($C$7=2031, COUNTIFS(Set!$AA$8:$AA$87,B37,Set!$C$8:$C$87,"=6"), IF($C$7=2032, COUNTIFS(Set!$AE$8:$AE$87,B37,Set!$C$8:$C$87,"=6"), IF($C$7=2033, COUNTIFS(Set!$AI$8:$AI$87,B37,Set!$C$8:$C$87,"=6"), IF($C$7=2034, COUNTIFS(Set!$AM$8:$AM$87,B37,Set!$C$8:$C$87,"=6"), IF($C$7=2035, COUNTIFS(Set!$AQ$8:$AQ$87,B37,Set!$C$8:$C$87,"=6"),0))))))))))</f>
        <v>0</v>
      </c>
      <c r="CF37" s="133">
        <f>IF($C$7=2026,COUNTIFS(Set!$G$8:$G$87,$B37,Set!$B$8:$B$87,CF$8),IF($C$7=2027,COUNTIFS(Set!$K$8:$K$87,$B37,Set!$B$8:$B$87,' Dashboard'!CF$8),IF($C$7=2028,COUNTIFS(Set!$O$8:$O$87,$B37,Set!$B$8:$B$87,' Dashboard'!CF$8),IF($C$7=2029, COUNTIFS(Set!$S$8:$S$87,$B37, Set!$B$8:$B$87,' Dashboard'!CF$8),IF($C$7=2030, COUNTIFS(Set!$W$8:$W$87,$B37, Set!$B$8:$B$87,' Dashboard'!CF$8), IF($C$7=2031, COUNTIFS(Set!$AA$8:$AA$87,$B37, Set!$B$8:$B$87,' Dashboard'!CF$8),IF($C$7=2032, COUNTIFS(Set!$AE$8:$AE$87,$B37, Set!$B$8:$B$87,' Dashboard'!CF$8), IF($C$7=2033, COUNTIFS(Set!$AI$8:$AI$87,$B37, Set!$B$8:$B$87,' Dashboard'!CF$8), IF($C$7=2034, COUNTIFS(Set!$AM$8:$AM$87,$B37, Set!$B$8:$B$87,' Dashboard'!CF$8), IF($C$7=2035,COUNTIFS(Set!$AQ$8:$AQ$87,$B37, Set!$B$8:$B$87,' Dashboard'!CF$8),0))))))))))</f>
        <v>0</v>
      </c>
      <c r="CG37" s="133">
        <f>IF($C$7=2026,COUNTIFS(Set!$G$8:$G$87,$B37,Set!$B$8:$B$87,CG$8),IF($C$7=2027,COUNTIFS(Set!$K$8:$K$87,$B37,Set!$B$8:$B$87,' Dashboard'!CG$8),IF($C$7=2028,COUNTIFS(Set!$O$8:$O$87,$B37,Set!$B$8:$B$87,' Dashboard'!CG$8),IF($C$7=2029, COUNTIFS(Set!$S$8:$S$87,$B37, Set!$B$8:$B$87,' Dashboard'!CG$8),IF($C$7=2030, COUNTIFS(Set!$W$8:$W$87,$B37, Set!$B$8:$B$87,' Dashboard'!CG$8), IF($C$7=2031, COUNTIFS(Set!$AA$8:$AA$87,$B37, Set!$B$8:$B$87,' Dashboard'!CG$8),IF($C$7=2032, COUNTIFS(Set!$AE$8:$AE$87,$B37, Set!$B$8:$B$87,' Dashboard'!CG$8), IF($C$7=2033, COUNTIFS(Set!$AI$8:$AI$87,$B37, Set!$B$8:$B$87,' Dashboard'!CG$8), IF($C$7=2034, COUNTIFS(Set!$AM$8:$AM$87,$B37, Set!$B$8:$B$87,' Dashboard'!CG$8), IF($C$7=2035,COUNTIFS(Set!$AQ$8:$AQ$87,$B37, Set!$B$8:$B$87,' Dashboard'!CG$8),0))))))))))</f>
        <v>0</v>
      </c>
      <c r="CH37" s="133">
        <f>IF($C$7=2026,COUNTIFS(Set!$G$8:$G$87,$B37,Set!$B$8:$B$87,CH$8),IF($C$7=2027,COUNTIFS(Set!$K$8:$K$87,$B37,Set!$B$8:$B$87,' Dashboard'!CH$8),IF($C$7=2028,COUNTIFS(Set!$O$8:$O$87,$B37,Set!$B$8:$B$87,' Dashboard'!CH$8),IF($C$7=2029, COUNTIFS(Set!$S$8:$S$87,$B37, Set!$B$8:$B$87,' Dashboard'!CH$8),IF($C$7=2030, COUNTIFS(Set!$W$8:$W$87,$B37, Set!$B$8:$B$87,' Dashboard'!CH$8), IF($C$7=2031, COUNTIFS(Set!$AA$8:$AA$87,$B37, Set!$B$8:$B$87,' Dashboard'!CH$8),IF($C$7=2032, COUNTIFS(Set!$AE$8:$AE$87,$B37, Set!$B$8:$B$87,' Dashboard'!CH$8), IF($C$7=2033, COUNTIFS(Set!$AI$8:$AI$87,$B37, Set!$B$8:$B$87,' Dashboard'!CH$8), IF($C$7=2034, COUNTIFS(Set!$AM$8:$AM$87,$B37, Set!$B$8:$B$87,' Dashboard'!CH$8), IF($C$7=2035,COUNTIFS(Set!$AQ$8:$AQ$87,$B37, Set!$B$8:$B$87,' Dashboard'!CH$8),0))))))))))</f>
        <v>0</v>
      </c>
      <c r="CI37" s="133">
        <f>IF($C$7=2026,COUNTIFS(Set!$G$8:$G$87,$B37,Set!$B$8:$B$87,CI$8),IF($C$7=2027,COUNTIFS(Set!$K$8:$K$87,$B37,Set!$B$8:$B$87,' Dashboard'!CI$8),IF($C$7=2028,COUNTIFS(Set!$O$8:$O$87,$B37,Set!$B$8:$B$87,' Dashboard'!CI$8),IF($C$7=2029, COUNTIFS(Set!$S$8:$S$87,$B37, Set!$B$8:$B$87,' Dashboard'!CI$8),IF($C$7=2030, COUNTIFS(Set!$W$8:$W$87,$B37, Set!$B$8:$B$87,' Dashboard'!CI$8), IF($C$7=2031, COUNTIFS(Set!$AA$8:$AA$87,$B37, Set!$B$8:$B$87,' Dashboard'!CI$8),IF($C$7=2032, COUNTIFS(Set!$AE$8:$AE$87,$B37, Set!$B$8:$B$87,' Dashboard'!CI$8), IF($C$7=2033, COUNTIFS(Set!$AI$8:$AI$87,$B37, Set!$B$8:$B$87,' Dashboard'!CI$8), IF($C$7=2034, COUNTIFS(Set!$AM$8:$AM$87,$B37, Set!$B$8:$B$87,' Dashboard'!CI$8), IF($C$7=2035,COUNTIFS(Set!$AQ$8:$AQ$87,$B37, Set!$B$8:$B$87,' Dashboard'!CI$8),0))))))))))</f>
        <v>0</v>
      </c>
      <c r="CK37" s="126">
        <f>IF($C$7=2026,COUNTIFS(Set!$G$8:$G$87,B37,Set!$C$8:$C$87,"=7"),IF($C$7=2027,COUNTIFS(Set!$K$8:$K$87,B37,Set!$C$8:$C$87,"=7"), IF($C$7=2028, COUNTIFS(Set!$O$8:$O$87,B37,Set!$C$8:$C$87,"=7"), IF($C$7=2029, COUNTIFS(Set!$S$8:$S$87,B37,Set!$C$8:$C$87,"=7"), IF($C$7=2030, COUNTIFS(Set!$W$8:$W$87,B37,Set!$C$8:$C$87,"=7"), IF($C$7=2031, COUNTIFS(Set!$AA$8:$AA$87,B37,Set!$C$8:$C$87,"=7"), IF($C$7=2032, COUNTIFS(Set!$AE$8:$AE$87,B37,Set!$C$8:$C$87,"=7"), IF($C$7=2033, COUNTIFS(Set!$AI$8:$AI$87,B37,Set!$C$8:$C$87,"=7"), IF($C$7=2034, COUNTIFS(Set!$AM$8:$AM$87,B37,Set!$C$8:$C$87,"=7"), IF($C$7=2035, COUNTIFS(Set!$AQ$8:$AQ$87,B37,Set!$C$8:$C$87,"=7"),0))))))))))</f>
        <v>0</v>
      </c>
      <c r="CL37" s="131">
        <f>IF($C$7=2026,COUNTIFS(Set!$G$8:$G$87,$B37,Set!$B$8:$B$87,CL$8),IF($C$7=2027,COUNTIFS(Set!$K$8:$K$87,$B37,Set!$B$8:$B$87,' Dashboard'!CL$8),IF($C$7=2028,COUNTIFS(Set!$O$8:$O$87,$B37,Set!$B$8:$B$87,' Dashboard'!CL$8),IF($C$7=2029, COUNTIFS(Set!$S$8:$S$87,$B37, Set!$B$8:$B$87,' Dashboard'!CL$8),IF($C$7=2030, COUNTIFS(Set!$W$8:$W$87,$B37, Set!$B$8:$B$87,' Dashboard'!CL$8), IF($C$7=2031, COUNTIFS(Set!$AA$8:$AA$87,$B37, Set!$B$8:$B$87,' Dashboard'!CL$8),IF($C$7=2032, COUNTIFS(Set!$AE$8:$AE$87,$B37, Set!$B$8:$B$87,' Dashboard'!CL$8), IF($C$7=2033, COUNTIFS(Set!$AI$8:$AI$87,$B37, Set!$B$8:$B$87,' Dashboard'!CL$8), IF($C$7=2034, COUNTIFS(Set!$AM$8:$AM$87,$B37, Set!$B$8:$B$87,' Dashboard'!CL$8), IF($C$7=2035,COUNTIFS(Set!$AQ$8:$AQ$87,$B37, Set!$B$8:$B$87,' Dashboard'!CL$8),0))))))))))</f>
        <v>0</v>
      </c>
      <c r="CM37" s="131">
        <f>IF($C$7=2026,COUNTIFS(Set!$G$8:$G$87,$B37,Set!$B$8:$B$87,CM$8),IF($C$7=2027,COUNTIFS(Set!$K$8:$K$87,$B37,Set!$B$8:$B$87,' Dashboard'!CM$8),IF($C$7=2028,COUNTIFS(Set!$O$8:$O$87,$B37,Set!$B$8:$B$87,' Dashboard'!CM$8),IF($C$7=2029, COUNTIFS(Set!$S$8:$S$87,$B37, Set!$B$8:$B$87,' Dashboard'!CM$8),IF($C$7=2030, COUNTIFS(Set!$W$8:$W$87,$B37, Set!$B$8:$B$87,' Dashboard'!CM$8), IF($C$7=2031, COUNTIFS(Set!$AA$8:$AA$87,$B37, Set!$B$8:$B$87,' Dashboard'!CM$8),IF($C$7=2032, COUNTIFS(Set!$AE$8:$AE$87,$B37, Set!$B$8:$B$87,' Dashboard'!CM$8), IF($C$7=2033, COUNTIFS(Set!$AI$8:$AI$87,$B37, Set!$B$8:$B$87,' Dashboard'!CM$8), IF($C$7=2034, COUNTIFS(Set!$AM$8:$AM$87,$B37, Set!$B$8:$B$87,' Dashboard'!CM$8), IF($C$7=2035,COUNTIFS(Set!$AQ$8:$AQ$87,$B37, Set!$B$8:$B$87,' Dashboard'!CM$8),0))))))))))</f>
        <v>0</v>
      </c>
      <c r="CN37" s="131">
        <f>IF($C$7=2026,COUNTIFS(Set!$G$8:$G$87,$B37,Set!$B$8:$B$87,CN$8),IF($C$7=2027,COUNTIFS(Set!$K$8:$K$87,$B37,Set!$B$8:$B$87,' Dashboard'!CN$8),IF($C$7=2028,COUNTIFS(Set!$O$8:$O$87,$B37,Set!$B$8:$B$87,' Dashboard'!CN$8),IF($C$7=2029, COUNTIFS(Set!$S$8:$S$87,$B37, Set!$B$8:$B$87,' Dashboard'!CN$8),IF($C$7=2030, COUNTIFS(Set!$W$8:$W$87,$B37, Set!$B$8:$B$87,' Dashboard'!CN$8), IF($C$7=2031, COUNTIFS(Set!$AA$8:$AA$87,$B37, Set!$B$8:$B$87,' Dashboard'!CN$8),IF($C$7=2032, COUNTIFS(Set!$AE$8:$AE$87,$B37, Set!$B$8:$B$87,' Dashboard'!CN$8), IF($C$7=2033, COUNTIFS(Set!$AI$8:$AI$87,$B37, Set!$B$8:$B$87,' Dashboard'!CN$8), IF($C$7=2034, COUNTIFS(Set!$AM$8:$AM$87,$B37, Set!$B$8:$B$87,' Dashboard'!CN$8), IF($C$7=2035,COUNTIFS(Set!$AQ$8:$AQ$87,$B37, Set!$B$8:$B$87,' Dashboard'!CN$8),0))))))))))</f>
        <v>0</v>
      </c>
      <c r="CO37" s="131">
        <f>IF($C$7=2026,COUNTIFS(Set!$G$8:$G$87,$B37,Set!$B$8:$B$87,CO$8),IF($C$7=2027,COUNTIFS(Set!$K$8:$K$87,$B37,Set!$B$8:$B$87,' Dashboard'!CO$8),IF($C$7=2028,COUNTIFS(Set!$O$8:$O$87,$B37,Set!$B$8:$B$87,' Dashboard'!CO$8),IF($C$7=2029, COUNTIFS(Set!$S$8:$S$87,$B37, Set!$B$8:$B$87,' Dashboard'!CO$8),IF($C$7=2030, COUNTIFS(Set!$W$8:$W$87,$B37, Set!$B$8:$B$87,' Dashboard'!CO$8), IF($C$7=2031, COUNTIFS(Set!$AA$8:$AA$87,$B37, Set!$B$8:$B$87,' Dashboard'!CO$8),IF($C$7=2032, COUNTIFS(Set!$AE$8:$AE$87,$B37, Set!$B$8:$B$87,' Dashboard'!CO$8), IF($C$7=2033, COUNTIFS(Set!$AI$8:$AI$87,$B37, Set!$B$8:$B$87,' Dashboard'!CO$8), IF($C$7=2034, COUNTIFS(Set!$AM$8:$AM$87,$B37, Set!$B$8:$B$87,' Dashboard'!CO$8), IF($C$7=2035,COUNTIFS(Set!$AQ$8:$AQ$87,$B37, Set!$B$8:$B$87,' Dashboard'!CO$8),0))))))))))</f>
        <v>0</v>
      </c>
      <c r="CP37" s="131">
        <f>IF($C$7=2026,COUNTIFS(Set!$G$8:$G$87,$B37,Set!$B$8:$B$87,CP$8),IF($C$7=2027,COUNTIFS(Set!$K$8:$K$87,$B37,Set!$B$8:$B$87,' Dashboard'!CP$8),IF($C$7=2028,COUNTIFS(Set!$O$8:$O$87,$B37,Set!$B$8:$B$87,' Dashboard'!CP$8),IF($C$7=2029, COUNTIFS(Set!$S$8:$S$87,$B37, Set!$B$8:$B$87,' Dashboard'!CP$8),IF($C$7=2030, COUNTIFS(Set!$W$8:$W$87,$B37, Set!$B$8:$B$87,' Dashboard'!CP$8), IF($C$7=2031, COUNTIFS(Set!$AA$8:$AA$87,$B37, Set!$B$8:$B$87,' Dashboard'!CP$8),IF($C$7=2032, COUNTIFS(Set!$AE$8:$AE$87,$B37, Set!$B$8:$B$87,' Dashboard'!CP$8), IF($C$7=2033, COUNTIFS(Set!$AI$8:$AI$87,$B37, Set!$B$8:$B$87,' Dashboard'!CP$8), IF($C$7=2034, COUNTIFS(Set!$AM$8:$AM$87,$B37, Set!$B$8:$B$87,' Dashboard'!CP$8), IF($C$7=2035,COUNTIFS(Set!$AQ$8:$AQ$87,$B37, Set!$B$8:$B$87,' Dashboard'!CP$8),0))))))))))</f>
        <v>0</v>
      </c>
      <c r="CR37" s="132">
        <f>IF($C$7=2026,COUNTIFS(Set!$G$8:$G$87,B37,Set!$C$8:$C$87,"=8"),IF($C$7=2027,COUNTIFS(Set!$K$8:$K$87,B37,Set!$C$8:$C$87,"=8"), IF($C$7=2028, COUNTIFS(Set!$O$8:$O$87,B37,Set!$C$8:$C$87,"=8"), IF($C$7=2029, COUNTIFS(Set!$S$8:$S$87,B37,Set!$C$8:$C$87,"=8"), IF($C$7=2030, COUNTIFS(Set!$W$8:$W$87,B37,Set!$C$8:$C$87,"=8"), IF($C$7=2031, COUNTIFS(Set!$AA$8:$AA$87,B37,Set!$C$8:$C$87,"=8"), IF($C$7=2032, COUNTIFS(Set!$AE$8:$AE$87,B37,Set!$C$8:$C$87,"=8"), IF($C$7=2033, COUNTIFS(Set!$AI$8:$AI$87,B37,Set!$C$8:$C$87,"=8"), IF($C$7=2034, COUNTIFS(Set!$AM$8:$AM$87,B37,Set!$C$8:$C$87,"=8"), IF($C$7=2035, COUNTIFS(Set!$AQ$8:$AQ$87,B37,Set!$C$8:$C$87,"=8"),0))))))))))</f>
        <v>0</v>
      </c>
      <c r="CS37" s="133">
        <f>IF($C$7=2026,COUNTIFS(Set!$G$8:$G$87,$B37,Set!$B$8:$B$87,CS$8),IF($C$7=2027,COUNTIFS(Set!$K$8:$K$87,$B37,Set!$B$8:$B$87,' Dashboard'!CS$8),IF($C$7=2028,COUNTIFS(Set!$O$8:$O$87,$B37,Set!$B$8:$B$87,' Dashboard'!CS$8),IF($C$7=2029, COUNTIFS(Set!$S$8:$S$87,$B37, Set!$B$8:$B$87,' Dashboard'!CS$8),IF($C$7=2030, COUNTIFS(Set!$W$8:$W$87,$B37, Set!$B$8:$B$87,' Dashboard'!CS$8), IF($C$7=2031, COUNTIFS(Set!$AA$8:$AA$87,$B37, Set!$B$8:$B$87,' Dashboard'!CS$8),IF($C$7=2032, COUNTIFS(Set!$AE$8:$AE$87,$B37, Set!$B$8:$B$87,' Dashboard'!CS$8), IF($C$7=2033, COUNTIFS(Set!$AI$8:$AI$87,$B37, Set!$B$8:$B$87,' Dashboard'!CS$8), IF($C$7=2034, COUNTIFS(Set!$AM$8:$AM$87,$B37, Set!$B$8:$B$87,' Dashboard'!CS$8), IF($C$7=2035,COUNTIFS(Set!$AQ$8:$AQ$87,$B37, Set!$B$8:$B$87,' Dashboard'!CS$8),0))))))))))</f>
        <v>0</v>
      </c>
      <c r="CT37" s="133">
        <f>IF($C$7=2026,COUNTIFS(Set!$G$8:$G$87,$B37,Set!$B$8:$B$87,CT$8),IF($C$7=2027,COUNTIFS(Set!$K$8:$K$87,$B37,Set!$B$8:$B$87,' Dashboard'!CT$8),IF($C$7=2028,COUNTIFS(Set!$O$8:$O$87,$B37,Set!$B$8:$B$87,' Dashboard'!CT$8),IF($C$7=2029, COUNTIFS(Set!$S$8:$S$87,$B37, Set!$B$8:$B$87,' Dashboard'!CT$8),IF($C$7=2030, COUNTIFS(Set!$W$8:$W$87,$B37, Set!$B$8:$B$87,' Dashboard'!CT$8), IF($C$7=2031, COUNTIFS(Set!$AA$8:$AA$87,$B37, Set!$B$8:$B$87,' Dashboard'!CT$8),IF($C$7=2032, COUNTIFS(Set!$AE$8:$AE$87,$B37, Set!$B$8:$B$87,' Dashboard'!CT$8), IF($C$7=2033, COUNTIFS(Set!$AI$8:$AI$87,$B37, Set!$B$8:$B$87,' Dashboard'!CT$8), IF($C$7=2034, COUNTIFS(Set!$AM$8:$AM$87,$B37, Set!$B$8:$B$87,' Dashboard'!CT$8), IF($C$7=2035,COUNTIFS(Set!$AQ$8:$AQ$87,$B37, Set!$B$8:$B$87,' Dashboard'!CT$8),0))))))))))</f>
        <v>0</v>
      </c>
      <c r="CU37" s="133">
        <f>IF($C$7=2026,COUNTIFS(Set!$G$8:$G$87,$B37,Set!$B$8:$B$87,CU$8),IF($C$7=2027,COUNTIFS(Set!$K$8:$K$87,$B37,Set!$B$8:$B$87,' Dashboard'!CU$8),IF($C$7=2028,COUNTIFS(Set!$O$8:$O$87,$B37,Set!$B$8:$B$87,' Dashboard'!CU$8),IF($C$7=2029, COUNTIFS(Set!$S$8:$S$87,$B37, Set!$B$8:$B$87,' Dashboard'!CU$8),IF($C$7=2030, COUNTIFS(Set!$W$8:$W$87,$B37, Set!$B$8:$B$87,' Dashboard'!CU$8), IF($C$7=2031, COUNTIFS(Set!$AA$8:$AA$87,$B37, Set!$B$8:$B$87,' Dashboard'!CU$8),IF($C$7=2032, COUNTIFS(Set!$AE$8:$AE$87,$B37, Set!$B$8:$B$87,' Dashboard'!CU$8), IF($C$7=2033, COUNTIFS(Set!$AI$8:$AI$87,$B37, Set!$B$8:$B$87,' Dashboard'!CU$8), IF($C$7=2034, COUNTIFS(Set!$AM$8:$AM$87,$B37, Set!$B$8:$B$87,' Dashboard'!CU$8), IF($C$7=2035,COUNTIFS(Set!$AQ$8:$AQ$87,$B37, Set!$B$8:$B$87,' Dashboard'!CU$8),0))))))))))</f>
        <v>0</v>
      </c>
      <c r="CW37" s="126">
        <f>IF($C$7=2026,COUNTIFS(Set!$G$8:$G$87,B37,Set!$C$8:$C$87,"=9"),IF($C$7=2027,COUNTIFS(Set!$K$8:$K$87,B37,Set!$C$8:$C$87,"=9"), IF($C$7=2028, COUNTIFS(Set!$O$8:$O$87,B37,Set!$C$8:$C$87,"=9"), IF($C$7=2029, COUNTIFS(Set!$S$8:$S$87,B37,Set!$C$8:$C$87,"=9"), IF($C$7=2030, COUNTIFS(Set!$W$8:$W$87,B37,Set!$C$8:$C$87,"=9"), IF($C$7=2031, COUNTIFS(Set!$AA$8:$AA$87,B37,Set!$C$8:$C$87,"=9"), IF($C$7=2032, COUNTIFS(Set!$AE$8:$AE$87,B37,Set!$C$8:$C$87,"=9"), IF($C$7=2033, COUNTIFS(Set!$AI$8:$AI$87,B37,Set!$C$8:$C$87,"=9"), IF($C$7=2034, COUNTIFS(Set!$AM$8:$AM$87,B37,Set!$C$8:$C$87,"=9"), IF($C$7=2035, COUNTIFS(Set!$AQ$8:$AQ$87,B37,Set!$C$8:$C$87,"=9"),0))))))))))</f>
        <v>0</v>
      </c>
      <c r="CX37" s="131">
        <f>IF($C$7=2026,COUNTIFS(Set!$G$8:$G$87,$B37,Set!$B$8:$B$87,CX$8),IF($C$7=2027,COUNTIFS(Set!$K$8:$K$87,$B37,Set!$B$8:$B$87,' Dashboard'!CX$8),IF($C$7=2028,COUNTIFS(Set!$O$8:$O$87,$B37,Set!$B$8:$B$87,' Dashboard'!CX$8),IF($C$7=2029, COUNTIFS(Set!$S$8:$S$87,$B37, Set!$B$8:$B$87,' Dashboard'!CX$8),IF($C$7=2030, COUNTIFS(Set!$W$8:$W$87,$B37, Set!$B$8:$B$87,' Dashboard'!CX$8), IF($C$7=2031, COUNTIFS(Set!$AA$8:$AA$87,$B37, Set!$B$8:$B$87,' Dashboard'!CX$8),IF($C$7=2032, COUNTIFS(Set!$AE$8:$AE$87,$B37, Set!$B$8:$B$87,' Dashboard'!CX$8), IF($C$7=2033, COUNTIFS(Set!$AI$8:$AI$87,$B37, Set!$B$8:$B$87,' Dashboard'!CX$8), IF($C$7=2034, COUNTIFS(Set!$AM$8:$AM$87,$B37, Set!$B$8:$B$87,' Dashboard'!CX$8), IF($C$7=2035,COUNTIFS(Set!$AQ$8:$AQ$87,$B37, Set!$B$8:$B$87,' Dashboard'!CX$8),0))))))))))</f>
        <v>0</v>
      </c>
    </row>
    <row r="38" spans="2:102" ht="12.75" customHeight="1" x14ac:dyDescent="0.25">
      <c r="B38" s="114" t="s">
        <v>166</v>
      </c>
      <c r="C38" s="141">
        <f>SUM(C31:C37)</f>
        <v>1</v>
      </c>
      <c r="D38" s="134">
        <f t="shared" si="25"/>
        <v>1.2500000000000001E-2</v>
      </c>
      <c r="F38" s="126">
        <f>SUM(F31:F37)</f>
        <v>1</v>
      </c>
      <c r="G38" s="127">
        <f>F38/$F$38</f>
        <v>1</v>
      </c>
      <c r="H38" s="136">
        <f>SUM(H31:H37)</f>
        <v>0</v>
      </c>
      <c r="I38" s="136">
        <f t="shared" ref="I38:J38" si="26">SUM(I31:I37)</f>
        <v>0</v>
      </c>
      <c r="J38" s="136">
        <f t="shared" si="26"/>
        <v>0</v>
      </c>
      <c r="K38" s="108"/>
      <c r="L38" s="129">
        <f>SUM(L31:L37)</f>
        <v>0</v>
      </c>
      <c r="M38" s="137">
        <f>SUM(M31:M37)</f>
        <v>0</v>
      </c>
      <c r="N38" s="137">
        <f t="shared" ref="N38:AD38" si="27">SUM(N31:N37)</f>
        <v>0</v>
      </c>
      <c r="O38" s="137">
        <f t="shared" si="27"/>
        <v>0</v>
      </c>
      <c r="P38" s="137">
        <f t="shared" si="27"/>
        <v>0</v>
      </c>
      <c r="Q38" s="137">
        <f t="shared" si="27"/>
        <v>0</v>
      </c>
      <c r="R38" s="137">
        <f t="shared" si="27"/>
        <v>0</v>
      </c>
      <c r="S38" s="137">
        <f t="shared" si="27"/>
        <v>0</v>
      </c>
      <c r="T38" s="137">
        <f t="shared" si="27"/>
        <v>0</v>
      </c>
      <c r="U38" s="137">
        <f t="shared" si="27"/>
        <v>0</v>
      </c>
      <c r="V38" s="137">
        <f t="shared" si="27"/>
        <v>0</v>
      </c>
      <c r="W38" s="137">
        <f t="shared" si="27"/>
        <v>0</v>
      </c>
      <c r="X38" s="137">
        <f t="shared" si="27"/>
        <v>0</v>
      </c>
      <c r="Y38" s="137">
        <f t="shared" si="27"/>
        <v>0</v>
      </c>
      <c r="Z38" s="137">
        <f t="shared" si="27"/>
        <v>0</v>
      </c>
      <c r="AA38" s="137">
        <f t="shared" si="27"/>
        <v>0</v>
      </c>
      <c r="AB38" s="137">
        <f t="shared" si="27"/>
        <v>0</v>
      </c>
      <c r="AC38" s="137">
        <f t="shared" si="27"/>
        <v>0</v>
      </c>
      <c r="AD38" s="137">
        <f t="shared" si="27"/>
        <v>0</v>
      </c>
      <c r="AE38" s="108"/>
      <c r="AF38" s="143">
        <f>SUM(AF31:AF37)</f>
        <v>0</v>
      </c>
      <c r="AG38" s="138">
        <f>SUM(AG31:AG37)</f>
        <v>0</v>
      </c>
      <c r="AH38" s="138">
        <f t="shared" ref="AH38:AV38" si="28">SUM(AH31:AH37)</f>
        <v>0</v>
      </c>
      <c r="AI38" s="138">
        <f t="shared" si="28"/>
        <v>0</v>
      </c>
      <c r="AJ38" s="138">
        <f t="shared" si="28"/>
        <v>0</v>
      </c>
      <c r="AK38" s="138">
        <f t="shared" si="28"/>
        <v>0</v>
      </c>
      <c r="AL38" s="138">
        <f t="shared" si="28"/>
        <v>0</v>
      </c>
      <c r="AM38" s="138">
        <f t="shared" si="28"/>
        <v>0</v>
      </c>
      <c r="AN38" s="138">
        <f t="shared" si="28"/>
        <v>0</v>
      </c>
      <c r="AO38" s="138">
        <f t="shared" si="28"/>
        <v>0</v>
      </c>
      <c r="AP38" s="138">
        <f t="shared" si="28"/>
        <v>0</v>
      </c>
      <c r="AQ38" s="138">
        <f t="shared" si="28"/>
        <v>0</v>
      </c>
      <c r="AR38" s="138">
        <f t="shared" si="28"/>
        <v>0</v>
      </c>
      <c r="AS38" s="138">
        <f t="shared" si="28"/>
        <v>0</v>
      </c>
      <c r="AT38" s="138">
        <f t="shared" si="28"/>
        <v>0</v>
      </c>
      <c r="AU38" s="138">
        <f t="shared" si="28"/>
        <v>0</v>
      </c>
      <c r="AV38" s="138">
        <f t="shared" si="28"/>
        <v>0</v>
      </c>
      <c r="AX38" s="144">
        <f>SUM(AX31:AX37)</f>
        <v>0</v>
      </c>
      <c r="AY38" s="140">
        <f t="shared" ref="AY38" si="29">AX38/$AX$28</f>
        <v>0</v>
      </c>
      <c r="AZ38" s="140">
        <f t="shared" ref="AZ38:BN38" si="30">SUM(AZ31:AZ37)</f>
        <v>0</v>
      </c>
      <c r="BA38" s="140">
        <f t="shared" si="30"/>
        <v>0</v>
      </c>
      <c r="BB38" s="140">
        <f t="shared" si="30"/>
        <v>0</v>
      </c>
      <c r="BC38" s="140">
        <f t="shared" si="30"/>
        <v>0</v>
      </c>
      <c r="BD38" s="140">
        <f t="shared" si="30"/>
        <v>0</v>
      </c>
      <c r="BE38" s="140">
        <f t="shared" si="30"/>
        <v>0</v>
      </c>
      <c r="BF38" s="140">
        <f t="shared" si="30"/>
        <v>0</v>
      </c>
      <c r="BG38" s="140">
        <f t="shared" si="30"/>
        <v>0</v>
      </c>
      <c r="BH38" s="140">
        <f t="shared" si="30"/>
        <v>0</v>
      </c>
      <c r="BI38" s="140">
        <f t="shared" si="30"/>
        <v>0</v>
      </c>
      <c r="BJ38" s="140">
        <f t="shared" si="30"/>
        <v>0</v>
      </c>
      <c r="BK38" s="140">
        <f t="shared" si="30"/>
        <v>0</v>
      </c>
      <c r="BL38" s="140">
        <f t="shared" si="30"/>
        <v>0</v>
      </c>
      <c r="BM38" s="140">
        <f t="shared" si="30"/>
        <v>0</v>
      </c>
      <c r="BN38" s="140">
        <f t="shared" si="30"/>
        <v>0</v>
      </c>
      <c r="BP38" s="143">
        <f>SUM(BP31:BP37)</f>
        <v>0</v>
      </c>
      <c r="BQ38" s="138">
        <f>SUM(BQ31:BQ37)</f>
        <v>0</v>
      </c>
      <c r="BR38" s="138">
        <f t="shared" ref="BR38:CC38" si="31">SUM(BR31:BR37)</f>
        <v>0</v>
      </c>
      <c r="BS38" s="138">
        <f t="shared" si="31"/>
        <v>0</v>
      </c>
      <c r="BT38" s="138">
        <f t="shared" si="31"/>
        <v>0</v>
      </c>
      <c r="BU38" s="138">
        <f t="shared" si="31"/>
        <v>0</v>
      </c>
      <c r="BV38" s="138">
        <f t="shared" si="31"/>
        <v>0</v>
      </c>
      <c r="BW38" s="138">
        <f t="shared" si="31"/>
        <v>0</v>
      </c>
      <c r="BX38" s="138">
        <f t="shared" si="31"/>
        <v>0</v>
      </c>
      <c r="BY38" s="138">
        <f t="shared" si="31"/>
        <v>0</v>
      </c>
      <c r="BZ38" s="138">
        <f t="shared" si="31"/>
        <v>0</v>
      </c>
      <c r="CA38" s="138">
        <f t="shared" si="31"/>
        <v>0</v>
      </c>
      <c r="CB38" s="138">
        <f t="shared" si="31"/>
        <v>0</v>
      </c>
      <c r="CC38" s="138">
        <f t="shared" si="31"/>
        <v>0</v>
      </c>
      <c r="CE38" s="144">
        <f>SUM(CE31:CE37)</f>
        <v>0</v>
      </c>
      <c r="CF38" s="140">
        <f>SUM(CF31:CF37)</f>
        <v>0</v>
      </c>
      <c r="CG38" s="140">
        <f t="shared" ref="CG38:CH38" si="32">SUM(CG31:CG37)</f>
        <v>0</v>
      </c>
      <c r="CH38" s="140">
        <f t="shared" si="32"/>
        <v>0</v>
      </c>
      <c r="CI38" s="140">
        <f>SUM(CI31:CI37)</f>
        <v>0</v>
      </c>
      <c r="CK38" s="143">
        <f>SUM(CK31:CK37)</f>
        <v>0</v>
      </c>
      <c r="CL38" s="138">
        <f>SUM(CL31:CL37)</f>
        <v>0</v>
      </c>
      <c r="CM38" s="138">
        <f t="shared" ref="CM38:CP38" si="33">SUM(CM31:CM37)</f>
        <v>0</v>
      </c>
      <c r="CN38" s="138">
        <f t="shared" si="33"/>
        <v>0</v>
      </c>
      <c r="CO38" s="138">
        <f t="shared" si="33"/>
        <v>0</v>
      </c>
      <c r="CP38" s="138">
        <f t="shared" si="33"/>
        <v>0</v>
      </c>
      <c r="CR38" s="144">
        <f>SUM(CR31:CR37)</f>
        <v>0</v>
      </c>
      <c r="CS38" s="140">
        <f>SUM(CS31:CS37)</f>
        <v>0</v>
      </c>
      <c r="CT38" s="140">
        <f t="shared" ref="CT38:CU38" si="34">SUM(CT31:CT37)</f>
        <v>0</v>
      </c>
      <c r="CU38" s="140">
        <f t="shared" si="34"/>
        <v>0</v>
      </c>
      <c r="CW38" s="143">
        <f>SUM(CW31:CW37)</f>
        <v>0</v>
      </c>
      <c r="CX38" s="138">
        <f>SUM(CX31:CX37)</f>
        <v>0</v>
      </c>
    </row>
    <row r="39" spans="2:102" x14ac:dyDescent="0.25">
      <c r="B39" s="119"/>
      <c r="C39" s="81"/>
      <c r="K39" s="108"/>
      <c r="AE39" s="108"/>
    </row>
    <row r="40" spans="2:102" ht="17.25" customHeight="1" x14ac:dyDescent="0.25">
      <c r="B40" s="121" t="str">
        <f>'Hilfstabellen &amp; Legenden'!F7</f>
        <v>Weiteres Kriterion (YY)</v>
      </c>
      <c r="C40" s="141" t="s">
        <v>165</v>
      </c>
      <c r="D40" s="116"/>
      <c r="F40" s="117"/>
      <c r="G40" s="117"/>
      <c r="H40" s="117"/>
      <c r="I40" s="117"/>
      <c r="J40" s="117"/>
      <c r="K40" s="108"/>
      <c r="L40" s="117"/>
      <c r="M40" s="117"/>
      <c r="N40" s="117"/>
      <c r="O40" s="117"/>
      <c r="P40" s="117"/>
      <c r="Q40" s="117"/>
      <c r="R40" s="117"/>
      <c r="S40" s="117"/>
      <c r="T40" s="117"/>
      <c r="U40" s="117"/>
      <c r="V40" s="117"/>
      <c r="W40" s="117"/>
      <c r="X40" s="117"/>
      <c r="Y40" s="117"/>
      <c r="Z40" s="117"/>
      <c r="AA40" s="117"/>
      <c r="AB40" s="117"/>
      <c r="AC40" s="117"/>
      <c r="AD40" s="117"/>
      <c r="AE40" s="108"/>
      <c r="AF40" s="117"/>
      <c r="AG40" s="117"/>
      <c r="AH40" s="117"/>
      <c r="AI40" s="117"/>
      <c r="AJ40" s="117"/>
      <c r="AK40" s="117"/>
      <c r="AL40" s="117"/>
      <c r="AM40" s="117"/>
      <c r="AN40" s="117"/>
      <c r="AO40" s="117"/>
      <c r="AP40" s="117"/>
      <c r="AQ40" s="117"/>
      <c r="AR40" s="117"/>
      <c r="AS40" s="117"/>
      <c r="AT40" s="117"/>
      <c r="AU40" s="117"/>
      <c r="AV40" s="117"/>
      <c r="AW40" s="117"/>
      <c r="AX40" s="145"/>
      <c r="AY40" s="145"/>
      <c r="AZ40" s="145"/>
      <c r="BA40" s="145"/>
      <c r="BB40" s="145"/>
      <c r="BC40" s="145"/>
      <c r="BD40" s="145"/>
      <c r="BE40" s="145"/>
      <c r="BF40" s="145"/>
      <c r="BG40" s="145"/>
      <c r="BH40" s="145"/>
      <c r="BI40" s="145"/>
      <c r="BJ40" s="145"/>
      <c r="BK40" s="145"/>
      <c r="BL40" s="145"/>
      <c r="BM40" s="145"/>
      <c r="BN40" s="145"/>
      <c r="BP40" s="117"/>
      <c r="BQ40" s="117"/>
      <c r="BR40" s="117"/>
      <c r="BS40" s="117"/>
      <c r="BT40" s="117"/>
      <c r="BU40" s="117"/>
      <c r="BV40" s="117"/>
      <c r="BW40" s="117"/>
      <c r="BX40" s="117"/>
      <c r="BY40" s="117"/>
      <c r="BZ40" s="117"/>
      <c r="CA40" s="117"/>
      <c r="CB40" s="117"/>
      <c r="CC40" s="117"/>
      <c r="CE40" s="117"/>
      <c r="CF40" s="117"/>
      <c r="CG40" s="117"/>
      <c r="CH40" s="117"/>
      <c r="CI40" s="117"/>
      <c r="CK40" s="117"/>
      <c r="CL40" s="117"/>
      <c r="CM40" s="117"/>
      <c r="CN40" s="117"/>
      <c r="CO40" s="117"/>
      <c r="CP40" s="117"/>
      <c r="CR40" s="117"/>
      <c r="CS40" s="117"/>
      <c r="CT40" s="117"/>
      <c r="CU40" s="117"/>
      <c r="CW40" s="117"/>
      <c r="CX40" s="117"/>
    </row>
    <row r="41" spans="2:102" ht="12.75" customHeight="1" x14ac:dyDescent="0.25">
      <c r="B41" s="118" t="str">
        <f>'Hilfstabellen &amp; Legenden'!F8</f>
        <v>Y1</v>
      </c>
      <c r="C41" s="141">
        <f t="shared" ref="C41:C47" si="35">SUM(F41,L41,AF41,AX41,BP41,CE41,CK41,CR41,CW41)</f>
        <v>1</v>
      </c>
      <c r="D41" s="142">
        <f t="shared" ref="D41:D48" si="36">C41/$C$28</f>
        <v>1.2500000000000001E-2</v>
      </c>
      <c r="F41" s="126">
        <f>IF($C$7=2026,COUNTIFS(Set!$H$8:$H$87,B41,Set!$C$8:$C$87,"=1"),IF($C$7=2027,COUNTIFS(Set!$L$8:$L$87,B41,Set!$C$8:$C$87,"=1"), IF($C$7=2028, COUNTIFS(Set!$P$8:$P$87,B41,Set!$C$8:$C$87,"=1"), IF($C$7=2029, COUNTIFS(Set!$T$8:$T$87,B41,Set!$C$8:$C$87,"=1"), IF($C$7=2030, COUNTIFS(Set!$X$8:$X$87,B41,Set!$C$8:$C$87,"=1"), IF($C$7=2031, COUNTIFS(Set!$AB$8:$AB$87,B41,Set!$C$8:$C$87,"=1"), IF($C$7=2032, COUNTIFS(Set!$AF$8:$AF$87,B41,Set!$C$8:$C$87,"=1"), IF($C$7=2033, COUNTIFS(Set!$AJ$8:$AJ$87,B41,Set!$C$8:$C$87,"=1"), IF($C$7=2034, COUNTIFS(Set!$AN$8:$AN$87,B41,Set!$C$8:$C$87,"=1"), IF($C$7=2035, COUNTIFS(Set!$AR$8:$AR$87,B41,Set!$C$8:$C$87,"=1"),0))))))))))</f>
        <v>1</v>
      </c>
      <c r="G41" s="127">
        <f>IF($C$7=2026,COUNTIFS(Set!$H$8:$H$87,$B41,Set!$B$8:$B$87,G$8),IF($C$7=2027,COUNTIFS(Set!$L$8:$L$87,$B41,Set!$B$8:$B$87,' Dashboard'!G$8),IF($C$7=2028,COUNTIFS(Set!$P$8:$P$87,$B41,Set!$B$8:$B$87,' Dashboard'!G$8),IF($C$7=2029, COUNTIFS(Set!$T$8:$T$87,$B41, Set!$B$8:$B$87,' Dashboard'!G$8),IF($C$7=2030, COUNTIFS(Set!$X$8:$X$87,$B41, Set!$B$8:$B$87,' Dashboard'!G$8), IF($C$7=2031, COUNTIFS(Set!$AB$8:$AB$87,$B41, Set!$B$8:$B$87,' Dashboard'!G$8),IF($C$7=2032, COUNTIFS(Set!$AF$8:$AF$87,$B41, Set!$B$8:$B$87,' Dashboard'!G$8), IF($C$7=2033, COUNTIFS(Set!$AJ$8:$AJ$87,$B41, Set!$B$8:$B$87,' Dashboard'!G$8), IF($C$7=2034, COUNTIFS(Set!$AN$8:$AN$87,$B41, Set!$B$8:$B$87,' Dashboard'!G$8), IF($C$7=2035,COUNTIFS(Set!$AR$8:$AR$87,$B41, Set!$B$8:$B$87,' Dashboard'!G$8),0))))))))))</f>
        <v>1</v>
      </c>
      <c r="H41" s="127">
        <f>IF($C$7=2026,COUNTIFS(Set!$H$8:$H$87,$B41,Set!$B$8:$B$87,H$8),IF($C$7=2027,COUNTIFS(Set!$L$8:$L$87,$B41,Set!$B$8:$B$87,' Dashboard'!H$8),IF($C$7=2028,COUNTIFS(Set!$P$8:$P$87,$B41,Set!$B$8:$B$87,' Dashboard'!H$8),IF($C$7=2029, COUNTIFS(Set!$T$8:$T$87,$B41, Set!$B$8:$B$87,' Dashboard'!H$8),IF($C$7=2030, COUNTIFS(Set!$X$8:$X$87,$B41, Set!$B$8:$B$87,' Dashboard'!H$8), IF($C$7=2031, COUNTIFS(Set!$AB$8:$AB$87,$B41, Set!$B$8:$B$87,' Dashboard'!H$8),IF($C$7=2032, COUNTIFS(Set!$AF$8:$AF$87,$B41, Set!$B$8:$B$87,' Dashboard'!H$8), IF($C$7=2033, COUNTIFS(Set!$AJ$8:$AJ$87,$B41, Set!$B$8:$B$87,' Dashboard'!H$8), IF($C$7=2034, COUNTIFS(Set!$AN$8:$AN$87,$B41, Set!$B$8:$B$87,' Dashboard'!H$8), IF($C$7=2035,COUNTIFS(Set!$AR$8:$AR$87,$B41, Set!$B$8:$B$87,' Dashboard'!H$8),0))))))))))</f>
        <v>0</v>
      </c>
      <c r="I41" s="127">
        <f>IF($C$7=2026,COUNTIFS(Set!$H$8:$H$87,$B41,Set!$B$8:$B$87,I$8),IF($C$7=2027,COUNTIFS(Set!$L$8:$L$87,$B41,Set!$B$8:$B$87,' Dashboard'!I$8),IF($C$7=2028,COUNTIFS(Set!$P$8:$P$87,$B41,Set!$B$8:$B$87,' Dashboard'!I$8),IF($C$7=2029, COUNTIFS(Set!$T$8:$T$87,$B41, Set!$B$8:$B$87,' Dashboard'!I$8),IF($C$7=2030, COUNTIFS(Set!$X$8:$X$87,$B41, Set!$B$8:$B$87,' Dashboard'!I$8), IF($C$7=2031, COUNTIFS(Set!$AB$8:$AB$87,$B41, Set!$B$8:$B$87,' Dashboard'!I$8),IF($C$7=2032, COUNTIFS(Set!$AF$8:$AF$87,$B41, Set!$B$8:$B$87,' Dashboard'!I$8), IF($C$7=2033, COUNTIFS(Set!$AJ$8:$AJ$87,$B41, Set!$B$8:$B$87,' Dashboard'!I$8), IF($C$7=2034, COUNTIFS(Set!$AN$8:$AN$87,$B41, Set!$B$8:$B$87,' Dashboard'!I$8), IF($C$7=2035,COUNTIFS(Set!$AR$8:$AR$87,$B41, Set!$B$8:$B$87,' Dashboard'!I$8),0))))))))))</f>
        <v>0</v>
      </c>
      <c r="J41" s="127">
        <f>IF($C$7=2026,COUNTIFS(Set!$H$8:$H$87,$B41,Set!$B$8:$B$87,J$8),IF($C$7=2027,COUNTIFS(Set!$L$8:$L$87,$B41,Set!$B$8:$B$87,' Dashboard'!J$8),IF($C$7=2028,COUNTIFS(Set!$P$8:$P$87,$B41,Set!$B$8:$B$87,' Dashboard'!J$8),IF($C$7=2029, COUNTIFS(Set!$T$8:$T$87,$B41, Set!$B$8:$B$87,' Dashboard'!J$8),IF($C$7=2030, COUNTIFS(Set!$X$8:$X$87,$B41, Set!$B$8:$B$87,' Dashboard'!J$8), IF($C$7=2031, COUNTIFS(Set!$AB$8:$AB$87,$B41, Set!$B$8:$B$87,' Dashboard'!J$8),IF($C$7=2032, COUNTIFS(Set!$AF$8:$AF$87,$B41, Set!$B$8:$B$87,' Dashboard'!J$8), IF($C$7=2033, COUNTIFS(Set!$AJ$8:$AJ$87,$B41, Set!$B$8:$B$87,' Dashboard'!J$8), IF($C$7=2034, COUNTIFS(Set!$AN$8:$AN$87,$B41, Set!$B$8:$B$87,' Dashboard'!J$8), IF($C$7=2035,COUNTIFS(Set!$AR$8:$AR$87,$B41, Set!$B$8:$B$87,' Dashboard'!J$8),0))))))))))</f>
        <v>0</v>
      </c>
      <c r="K41" s="108"/>
      <c r="L41" s="129">
        <f>IF($C$7=2026,COUNTIFS(Set!$H$8:$H$87,B41,Set!$C$8:$C$87,"=2"),IF($C$7=2027,COUNTIFS(Set!$L$8:$L$87,B41,Set!$C$8:$C$87,"=2"), IF($C$7=2028, COUNTIFS(Set!$P$8:$P$87,B41,Set!$C$8:$C$87,"=2"), IF($C$7=2029, COUNTIFS(Set!$T$8:$T$87,B41,Set!$C$8:$C$87,"=2"), IF($C$7=2030, COUNTIFS(Set!$X$8:$X$87,B41,Set!$C$8:$C$87,"=2"), IF($C$7=2031, COUNTIFS(Set!$AB$8:$AB$87,B41,Set!$C$8:$C$87,"=2"), IF($C$7=2032, COUNTIFS(Set!$AF$8:$AF$87,B41,Set!$C$8:$C$87,"=2"), IF($C$7=2033, COUNTIFS(Set!$AJ$8:$AJ$87,B41,Set!$C$8:$C$87,"=2"), IF($C$7=2034, COUNTIFS(Set!$AN$8:$AN$87,B41,Set!$C$8:$C$87,"=2"), IF($C$7=2035, COUNTIFS(Set!$AR$8:$AR$87,B41,Set!$C$8:$C$87,"=2"),0))))))))))</f>
        <v>0</v>
      </c>
      <c r="M41" s="130">
        <f>IF($C$7=2026,COUNTIFS(Set!$H$8:$H$87,$B41,Set!$B$8:$B$87,M$8),IF($C$7=2027,COUNTIFS(Set!$L$8:$L$87,$B41,Set!$B$8:$B$87,' Dashboard'!M$8),IF($C$7=2028,COUNTIFS(Set!$P$8:$P$87,$B41,Set!$B$8:$B$87,' Dashboard'!M$8),IF($C$7=2029, COUNTIFS(Set!$T$8:$T$87,$B41, Set!$B$8:$B$87,' Dashboard'!M$8),IF($C$7=2030, COUNTIFS(Set!$X$8:$X$87,$B41, Set!$B$8:$B$87,' Dashboard'!M$8), IF($C$7=2031, COUNTIFS(Set!$AB$8:$AB$87,$B41, Set!$B$8:$B$87,' Dashboard'!M$8),IF($C$7=2032, COUNTIFS(Set!$AF$8:$AF$87,$B41, Set!$B$8:$B$87,' Dashboard'!M$8), IF($C$7=2033, COUNTIFS(Set!$AJ$8:$AJ$87,$B41, Set!$B$8:$B$87,' Dashboard'!M$8), IF($C$7=2034, COUNTIFS(Set!$AN$8:$AN$87,$B41, Set!$B$8:$B$87,' Dashboard'!M$8), IF($C$7=2035,COUNTIFS(Set!$AR$8:$AR$87,$B41, Set!$B$8:$B$87,' Dashboard'!M$8),0))))))))))</f>
        <v>0</v>
      </c>
      <c r="N41" s="130">
        <f>IF($C$7=2026,COUNTIFS(Set!$H$8:$H$87,$B41,Set!$B$8:$B$87,N$8),IF($C$7=2027,COUNTIFS(Set!$L$8:$L$87,$B41,Set!$B$8:$B$87,' Dashboard'!N$8),IF($C$7=2028,COUNTIFS(Set!$P$8:$P$87,$B41,Set!$B$8:$B$87,' Dashboard'!N$8),IF($C$7=2029, COUNTIFS(Set!$T$8:$T$87,$B41, Set!$B$8:$B$87,' Dashboard'!N$8),IF($C$7=2030, COUNTIFS(Set!$X$8:$X$87,$B41, Set!$B$8:$B$87,' Dashboard'!N$8), IF($C$7=2031, COUNTIFS(Set!$AB$8:$AB$87,$B41, Set!$B$8:$B$87,' Dashboard'!N$8),IF($C$7=2032, COUNTIFS(Set!$AF$8:$AF$87,$B41, Set!$B$8:$B$87,' Dashboard'!N$8), IF($C$7=2033, COUNTIFS(Set!$AJ$8:$AJ$87,$B41, Set!$B$8:$B$87,' Dashboard'!N$8), IF($C$7=2034, COUNTIFS(Set!$AN$8:$AN$87,$B41, Set!$B$8:$B$87,' Dashboard'!N$8), IF($C$7=2035,COUNTIFS(Set!$AR$8:$AR$87,$B41, Set!$B$8:$B$87,' Dashboard'!N$8),0))))))))))</f>
        <v>0</v>
      </c>
      <c r="O41" s="130">
        <f>IF($C$7=2026,COUNTIFS(Set!$H$8:$H$87,$B41,Set!$B$8:$B$87,O$8),IF($C$7=2027,COUNTIFS(Set!$L$8:$L$87,$B41,Set!$B$8:$B$87,' Dashboard'!O$8),IF($C$7=2028,COUNTIFS(Set!$P$8:$P$87,$B41,Set!$B$8:$B$87,' Dashboard'!O$8),IF($C$7=2029, COUNTIFS(Set!$T$8:$T$87,$B41, Set!$B$8:$B$87,' Dashboard'!O$8),IF($C$7=2030, COUNTIFS(Set!$X$8:$X$87,$B41, Set!$B$8:$B$87,' Dashboard'!O$8), IF($C$7=2031, COUNTIFS(Set!$AB$8:$AB$87,$B41, Set!$B$8:$B$87,' Dashboard'!O$8),IF($C$7=2032, COUNTIFS(Set!$AF$8:$AF$87,$B41, Set!$B$8:$B$87,' Dashboard'!O$8), IF($C$7=2033, COUNTIFS(Set!$AJ$8:$AJ$87,$B41, Set!$B$8:$B$87,' Dashboard'!O$8), IF($C$7=2034, COUNTIFS(Set!$AN$8:$AN$87,$B41, Set!$B$8:$B$87,' Dashboard'!O$8), IF($C$7=2035,COUNTIFS(Set!$AR$8:$AR$87,$B41, Set!$B$8:$B$87,' Dashboard'!O$8),0))))))))))</f>
        <v>0</v>
      </c>
      <c r="P41" s="130">
        <f>IF($C$7=2026,COUNTIFS(Set!$H$8:$H$87,$B41,Set!$B$8:$B$87,P$8),IF($C$7=2027,COUNTIFS(Set!$L$8:$L$87,$B41,Set!$B$8:$B$87,' Dashboard'!P$8),IF($C$7=2028,COUNTIFS(Set!$P$8:$P$87,$B41,Set!$B$8:$B$87,' Dashboard'!P$8),IF($C$7=2029, COUNTIFS(Set!$T$8:$T$87,$B41, Set!$B$8:$B$87,' Dashboard'!P$8),IF($C$7=2030, COUNTIFS(Set!$X$8:$X$87,$B41, Set!$B$8:$B$87,' Dashboard'!P$8), IF($C$7=2031, COUNTIFS(Set!$AB$8:$AB$87,$B41, Set!$B$8:$B$87,' Dashboard'!P$8),IF($C$7=2032, COUNTIFS(Set!$AF$8:$AF$87,$B41, Set!$B$8:$B$87,' Dashboard'!P$8), IF($C$7=2033, COUNTIFS(Set!$AJ$8:$AJ$87,$B41, Set!$B$8:$B$87,' Dashboard'!P$8), IF($C$7=2034, COUNTIFS(Set!$AN$8:$AN$87,$B41, Set!$B$8:$B$87,' Dashboard'!P$8), IF($C$7=2035,COUNTIFS(Set!$AR$8:$AR$87,$B41, Set!$B$8:$B$87,' Dashboard'!P$8),0))))))))))</f>
        <v>0</v>
      </c>
      <c r="Q41" s="130">
        <f>IF($C$7=2026,COUNTIFS(Set!$H$8:$H$87,$B41,Set!$B$8:$B$87,Q$8),IF($C$7=2027,COUNTIFS(Set!$L$8:$L$87,$B41,Set!$B$8:$B$87,' Dashboard'!Q$8),IF($C$7=2028,COUNTIFS(Set!$P$8:$P$87,$B41,Set!$B$8:$B$87,' Dashboard'!Q$8),IF($C$7=2029, COUNTIFS(Set!$T$8:$T$87,$B41, Set!$B$8:$B$87,' Dashboard'!Q$8),IF($C$7=2030, COUNTIFS(Set!$X$8:$X$87,$B41, Set!$B$8:$B$87,' Dashboard'!Q$8), IF($C$7=2031, COUNTIFS(Set!$AB$8:$AB$87,$B41, Set!$B$8:$B$87,' Dashboard'!Q$8),IF($C$7=2032, COUNTIFS(Set!$AF$8:$AF$87,$B41, Set!$B$8:$B$87,' Dashboard'!Q$8), IF($C$7=2033, COUNTIFS(Set!$AJ$8:$AJ$87,$B41, Set!$B$8:$B$87,' Dashboard'!Q$8), IF($C$7=2034, COUNTIFS(Set!$AN$8:$AN$87,$B41, Set!$B$8:$B$87,' Dashboard'!Q$8), IF($C$7=2035,COUNTIFS(Set!$AR$8:$AR$87,$B41, Set!$B$8:$B$87,' Dashboard'!Q$8),0))))))))))</f>
        <v>0</v>
      </c>
      <c r="R41" s="130">
        <f>IF($C$7=2026,COUNTIFS(Set!$H$8:$H$87,$B41,Set!$B$8:$B$87,R$8),IF($C$7=2027,COUNTIFS(Set!$L$8:$L$87,$B41,Set!$B$8:$B$87,' Dashboard'!R$8),IF($C$7=2028,COUNTIFS(Set!$P$8:$P$87,$B41,Set!$B$8:$B$87,' Dashboard'!R$8),IF($C$7=2029, COUNTIFS(Set!$T$8:$T$87,$B41, Set!$B$8:$B$87,' Dashboard'!R$8),IF($C$7=2030, COUNTIFS(Set!$X$8:$X$87,$B41, Set!$B$8:$B$87,' Dashboard'!R$8), IF($C$7=2031, COUNTIFS(Set!$AB$8:$AB$87,$B41, Set!$B$8:$B$87,' Dashboard'!R$8),IF($C$7=2032, COUNTIFS(Set!$AF$8:$AF$87,$B41, Set!$B$8:$B$87,' Dashboard'!R$8), IF($C$7=2033, COUNTIFS(Set!$AJ$8:$AJ$87,$B41, Set!$B$8:$B$87,' Dashboard'!R$8), IF($C$7=2034, COUNTIFS(Set!$AN$8:$AN$87,$B41, Set!$B$8:$B$87,' Dashboard'!R$8), IF($C$7=2035,COUNTIFS(Set!$AR$8:$AR$87,$B41, Set!$B$8:$B$87,' Dashboard'!R$8),0))))))))))</f>
        <v>0</v>
      </c>
      <c r="S41" s="130">
        <f>IF($C$7=2026,COUNTIFS(Set!$H$8:$H$87,$B41,Set!$B$8:$B$87,S$8),IF($C$7=2027,COUNTIFS(Set!$L$8:$L$87,$B41,Set!$B$8:$B$87,' Dashboard'!S$8),IF($C$7=2028,COUNTIFS(Set!$P$8:$P$87,$B41,Set!$B$8:$B$87,' Dashboard'!S$8),IF($C$7=2029, COUNTIFS(Set!$T$8:$T$87,$B41, Set!$B$8:$B$87,' Dashboard'!S$8),IF($C$7=2030, COUNTIFS(Set!$X$8:$X$87,$B41, Set!$B$8:$B$87,' Dashboard'!S$8), IF($C$7=2031, COUNTIFS(Set!$AB$8:$AB$87,$B41, Set!$B$8:$B$87,' Dashboard'!S$8),IF($C$7=2032, COUNTIFS(Set!$AF$8:$AF$87,$B41, Set!$B$8:$B$87,' Dashboard'!S$8), IF($C$7=2033, COUNTIFS(Set!$AJ$8:$AJ$87,$B41, Set!$B$8:$B$87,' Dashboard'!S$8), IF($C$7=2034, COUNTIFS(Set!$AN$8:$AN$87,$B41, Set!$B$8:$B$87,' Dashboard'!S$8), IF($C$7=2035,COUNTIFS(Set!$AR$8:$AR$87,$B41, Set!$B$8:$B$87,' Dashboard'!S$8),0))))))))))</f>
        <v>0</v>
      </c>
      <c r="T41" s="130">
        <f>IF($C$7=2026,COUNTIFS(Set!$H$8:$H$87,$B41,Set!$B$8:$B$87,T$8),IF($C$7=2027,COUNTIFS(Set!$L$8:$L$87,$B41,Set!$B$8:$B$87,' Dashboard'!T$8),IF($C$7=2028,COUNTIFS(Set!$P$8:$P$87,$B41,Set!$B$8:$B$87,' Dashboard'!T$8),IF($C$7=2029, COUNTIFS(Set!$T$8:$T$87,$B41, Set!$B$8:$B$87,' Dashboard'!T$8),IF($C$7=2030, COUNTIFS(Set!$X$8:$X$87,$B41, Set!$B$8:$B$87,' Dashboard'!T$8), IF($C$7=2031, COUNTIFS(Set!$AB$8:$AB$87,$B41, Set!$B$8:$B$87,' Dashboard'!T$8),IF($C$7=2032, COUNTIFS(Set!$AF$8:$AF$87,$B41, Set!$B$8:$B$87,' Dashboard'!T$8), IF($C$7=2033, COUNTIFS(Set!$AJ$8:$AJ$87,$B41, Set!$B$8:$B$87,' Dashboard'!T$8), IF($C$7=2034, COUNTIFS(Set!$AN$8:$AN$87,$B41, Set!$B$8:$B$87,' Dashboard'!T$8), IF($C$7=2035,COUNTIFS(Set!$AR$8:$AR$87,$B41, Set!$B$8:$B$87,' Dashboard'!T$8),0))))))))))</f>
        <v>0</v>
      </c>
      <c r="U41" s="130">
        <f>IF($C$7=2026,COUNTIFS(Set!$H$8:$H$87,$B41,Set!$B$8:$B$87,U$8),IF($C$7=2027,COUNTIFS(Set!$L$8:$L$87,$B41,Set!$B$8:$B$87,' Dashboard'!U$8),IF($C$7=2028,COUNTIFS(Set!$P$8:$P$87,$B41,Set!$B$8:$B$87,' Dashboard'!U$8),IF($C$7=2029, COUNTIFS(Set!$T$8:$T$87,$B41, Set!$B$8:$B$87,' Dashboard'!U$8),IF($C$7=2030, COUNTIFS(Set!$X$8:$X$87,$B41, Set!$B$8:$B$87,' Dashboard'!U$8), IF($C$7=2031, COUNTIFS(Set!$AB$8:$AB$87,$B41, Set!$B$8:$B$87,' Dashboard'!U$8),IF($C$7=2032, COUNTIFS(Set!$AF$8:$AF$87,$B41, Set!$B$8:$B$87,' Dashboard'!U$8), IF($C$7=2033, COUNTIFS(Set!$AJ$8:$AJ$87,$B41, Set!$B$8:$B$87,' Dashboard'!U$8), IF($C$7=2034, COUNTIFS(Set!$AN$8:$AN$87,$B41, Set!$B$8:$B$87,' Dashboard'!U$8), IF($C$7=2035,COUNTIFS(Set!$AR$8:$AR$87,$B41, Set!$B$8:$B$87,' Dashboard'!U$8),0))))))))))</f>
        <v>0</v>
      </c>
      <c r="V41" s="130">
        <f>IF($C$7=2026,COUNTIFS(Set!$H$8:$H$87,$B41,Set!$B$8:$B$87,V$8),IF($C$7=2027,COUNTIFS(Set!$L$8:$L$87,$B41,Set!$B$8:$B$87,' Dashboard'!V$8),IF($C$7=2028,COUNTIFS(Set!$P$8:$P$87,$B41,Set!$B$8:$B$87,' Dashboard'!V$8),IF($C$7=2029, COUNTIFS(Set!$T$8:$T$87,$B41, Set!$B$8:$B$87,' Dashboard'!V$8),IF($C$7=2030, COUNTIFS(Set!$X$8:$X$87,$B41, Set!$B$8:$B$87,' Dashboard'!V$8), IF($C$7=2031, COUNTIFS(Set!$AB$8:$AB$87,$B41, Set!$B$8:$B$87,' Dashboard'!V$8),IF($C$7=2032, COUNTIFS(Set!$AF$8:$AF$87,$B41, Set!$B$8:$B$87,' Dashboard'!V$8), IF($C$7=2033, COUNTIFS(Set!$AJ$8:$AJ$87,$B41, Set!$B$8:$B$87,' Dashboard'!V$8), IF($C$7=2034, COUNTIFS(Set!$AN$8:$AN$87,$B41, Set!$B$8:$B$87,' Dashboard'!V$8), IF($C$7=2035,COUNTIFS(Set!$AR$8:$AR$87,$B41, Set!$B$8:$B$87,' Dashboard'!V$8),0))))))))))</f>
        <v>0</v>
      </c>
      <c r="W41" s="130">
        <f>IF($C$7=2026,COUNTIFS(Set!$H$8:$H$87,$B41,Set!$B$8:$B$87,W$8),IF($C$7=2027,COUNTIFS(Set!$L$8:$L$87,$B41,Set!$B$8:$B$87,' Dashboard'!W$8),IF($C$7=2028,COUNTIFS(Set!$P$8:$P$87,$B41,Set!$B$8:$B$87,' Dashboard'!W$8),IF($C$7=2029, COUNTIFS(Set!$T$8:$T$87,$B41, Set!$B$8:$B$87,' Dashboard'!W$8),IF($C$7=2030, COUNTIFS(Set!$X$8:$X$87,$B41, Set!$B$8:$B$87,' Dashboard'!W$8), IF($C$7=2031, COUNTIFS(Set!$AB$8:$AB$87,$B41, Set!$B$8:$B$87,' Dashboard'!W$8),IF($C$7=2032, COUNTIFS(Set!$AF$8:$AF$87,$B41, Set!$B$8:$B$87,' Dashboard'!W$8), IF($C$7=2033, COUNTIFS(Set!$AJ$8:$AJ$87,$B41, Set!$B$8:$B$87,' Dashboard'!W$8), IF($C$7=2034, COUNTIFS(Set!$AN$8:$AN$87,$B41, Set!$B$8:$B$87,' Dashboard'!W$8), IF($C$7=2035,COUNTIFS(Set!$AR$8:$AR$87,$B41, Set!$B$8:$B$87,' Dashboard'!W$8),0))))))))))</f>
        <v>0</v>
      </c>
      <c r="X41" s="130">
        <f>IF($C$7=2026,COUNTIFS(Set!$H$8:$H$87,$B41,Set!$B$8:$B$87,X$8),IF($C$7=2027,COUNTIFS(Set!$L$8:$L$87,$B41,Set!$B$8:$B$87,' Dashboard'!X$8),IF($C$7=2028,COUNTIFS(Set!$P$8:$P$87,$B41,Set!$B$8:$B$87,' Dashboard'!X$8),IF($C$7=2029, COUNTIFS(Set!$T$8:$T$87,$B41, Set!$B$8:$B$87,' Dashboard'!X$8),IF($C$7=2030, COUNTIFS(Set!$X$8:$X$87,$B41, Set!$B$8:$B$87,' Dashboard'!X$8), IF($C$7=2031, COUNTIFS(Set!$AB$8:$AB$87,$B41, Set!$B$8:$B$87,' Dashboard'!X$8),IF($C$7=2032, COUNTIFS(Set!$AF$8:$AF$87,$B41, Set!$B$8:$B$87,' Dashboard'!X$8), IF($C$7=2033, COUNTIFS(Set!$AJ$8:$AJ$87,$B41, Set!$B$8:$B$87,' Dashboard'!X$8), IF($C$7=2034, COUNTIFS(Set!$AN$8:$AN$87,$B41, Set!$B$8:$B$87,' Dashboard'!X$8), IF($C$7=2035,COUNTIFS(Set!$AR$8:$AR$87,$B41, Set!$B$8:$B$87,' Dashboard'!X$8),0))))))))))</f>
        <v>0</v>
      </c>
      <c r="Y41" s="130">
        <f>IF($C$7=2026,COUNTIFS(Set!$H$8:$H$87,$B41,Set!$B$8:$B$87,Y$8),IF($C$7=2027,COUNTIFS(Set!$L$8:$L$87,$B41,Set!$B$8:$B$87,' Dashboard'!Y$8),IF($C$7=2028,COUNTIFS(Set!$P$8:$P$87,$B41,Set!$B$8:$B$87,' Dashboard'!Y$8),IF($C$7=2029, COUNTIFS(Set!$T$8:$T$87,$B41, Set!$B$8:$B$87,' Dashboard'!Y$8),IF($C$7=2030, COUNTIFS(Set!$X$8:$X$87,$B41, Set!$B$8:$B$87,' Dashboard'!Y$8), IF($C$7=2031, COUNTIFS(Set!$AB$8:$AB$87,$B41, Set!$B$8:$B$87,' Dashboard'!Y$8),IF($C$7=2032, COUNTIFS(Set!$AF$8:$AF$87,$B41, Set!$B$8:$B$87,' Dashboard'!Y$8), IF($C$7=2033, COUNTIFS(Set!$AJ$8:$AJ$87,$B41, Set!$B$8:$B$87,' Dashboard'!Y$8), IF($C$7=2034, COUNTIFS(Set!$AN$8:$AN$87,$B41, Set!$B$8:$B$87,' Dashboard'!Y$8), IF($C$7=2035,COUNTIFS(Set!$AR$8:$AR$87,$B41, Set!$B$8:$B$87,' Dashboard'!Y$8),0))))))))))</f>
        <v>0</v>
      </c>
      <c r="Z41" s="130">
        <f>IF($C$7=2026,COUNTIFS(Set!$H$8:$H$87,$B41,Set!$B$8:$B$87,Z$8),IF($C$7=2027,COUNTIFS(Set!$L$8:$L$87,$B41,Set!$B$8:$B$87,' Dashboard'!Z$8),IF($C$7=2028,COUNTIFS(Set!$P$8:$P$87,$B41,Set!$B$8:$B$87,' Dashboard'!Z$8),IF($C$7=2029, COUNTIFS(Set!$T$8:$T$87,$B41, Set!$B$8:$B$87,' Dashboard'!Z$8),IF($C$7=2030, COUNTIFS(Set!$X$8:$X$87,$B41, Set!$B$8:$B$87,' Dashboard'!Z$8), IF($C$7=2031, COUNTIFS(Set!$AB$8:$AB$87,$B41, Set!$B$8:$B$87,' Dashboard'!Z$8),IF($C$7=2032, COUNTIFS(Set!$AF$8:$AF$87,$B41, Set!$B$8:$B$87,' Dashboard'!Z$8), IF($C$7=2033, COUNTIFS(Set!$AJ$8:$AJ$87,$B41, Set!$B$8:$B$87,' Dashboard'!Z$8), IF($C$7=2034, COUNTIFS(Set!$AN$8:$AN$87,$B41, Set!$B$8:$B$87,' Dashboard'!Z$8), IF($C$7=2035,COUNTIFS(Set!$AR$8:$AR$87,$B41, Set!$B$8:$B$87,' Dashboard'!Z$8),0))))))))))</f>
        <v>0</v>
      </c>
      <c r="AA41" s="130">
        <f>IF($C$7=2026,COUNTIFS(Set!$H$8:$H$87,$B41,Set!$B$8:$B$87,AA$8),IF($C$7=2027,COUNTIFS(Set!$L$8:$L$87,$B41,Set!$B$8:$B$87,' Dashboard'!AA$8),IF($C$7=2028,COUNTIFS(Set!$P$8:$P$87,$B41,Set!$B$8:$B$87,' Dashboard'!AA$8),IF($C$7=2029, COUNTIFS(Set!$T$8:$T$87,$B41, Set!$B$8:$B$87,' Dashboard'!AA$8),IF($C$7=2030, COUNTIFS(Set!$X$8:$X$87,$B41, Set!$B$8:$B$87,' Dashboard'!AA$8), IF($C$7=2031, COUNTIFS(Set!$AB$8:$AB$87,$B41, Set!$B$8:$B$87,' Dashboard'!AA$8),IF($C$7=2032, COUNTIFS(Set!$AF$8:$AF$87,$B41, Set!$B$8:$B$87,' Dashboard'!AA$8), IF($C$7=2033, COUNTIFS(Set!$AJ$8:$AJ$87,$B41, Set!$B$8:$B$87,' Dashboard'!AA$8), IF($C$7=2034, COUNTIFS(Set!$AN$8:$AN$87,$B41, Set!$B$8:$B$87,' Dashboard'!AA$8), IF($C$7=2035,COUNTIFS(Set!$AR$8:$AR$87,$B41, Set!$B$8:$B$87,' Dashboard'!AA$8),0))))))))))</f>
        <v>0</v>
      </c>
      <c r="AB41" s="130">
        <f>IF($C$7=2026,COUNTIFS(Set!$H$8:$H$87,$B41,Set!$B$8:$B$87,AB$8),IF($C$7=2027,COUNTIFS(Set!$L$8:$L$87,$B41,Set!$B$8:$B$87,' Dashboard'!AB$8),IF($C$7=2028,COUNTIFS(Set!$P$8:$P$87,$B41,Set!$B$8:$B$87,' Dashboard'!AB$8),IF($C$7=2029, COUNTIFS(Set!$T$8:$T$87,$B41, Set!$B$8:$B$87,' Dashboard'!AB$8),IF($C$7=2030, COUNTIFS(Set!$X$8:$X$87,$B41, Set!$B$8:$B$87,' Dashboard'!AB$8), IF($C$7=2031, COUNTIFS(Set!$AB$8:$AB$87,$B41, Set!$B$8:$B$87,' Dashboard'!AB$8),IF($C$7=2032, COUNTIFS(Set!$AF$8:$AF$87,$B41, Set!$B$8:$B$87,' Dashboard'!AB$8), IF($C$7=2033, COUNTIFS(Set!$AJ$8:$AJ$87,$B41, Set!$B$8:$B$87,' Dashboard'!AB$8), IF($C$7=2034, COUNTIFS(Set!$AN$8:$AN$87,$B41, Set!$B$8:$B$87,' Dashboard'!AB$8), IF($C$7=2035,COUNTIFS(Set!$AR$8:$AR$87,$B41, Set!$B$8:$B$87,' Dashboard'!AB$8),0))))))))))</f>
        <v>0</v>
      </c>
      <c r="AC41" s="130">
        <f>IF($C$7=2026,COUNTIFS(Set!$H$8:$H$87,$B41,Set!$B$8:$B$87,AC$8),IF($C$7=2027,COUNTIFS(Set!$L$8:$L$87,$B41,Set!$B$8:$B$87,' Dashboard'!AC$8),IF($C$7=2028,COUNTIFS(Set!$P$8:$P$87,$B41,Set!$B$8:$B$87,' Dashboard'!AC$8),IF($C$7=2029, COUNTIFS(Set!$T$8:$T$87,$B41, Set!$B$8:$B$87,' Dashboard'!AC$8),IF($C$7=2030, COUNTIFS(Set!$X$8:$X$87,$B41, Set!$B$8:$B$87,' Dashboard'!AC$8), IF($C$7=2031, COUNTIFS(Set!$AB$8:$AB$87,$B41, Set!$B$8:$B$87,' Dashboard'!AC$8),IF($C$7=2032, COUNTIFS(Set!$AF$8:$AF$87,$B41, Set!$B$8:$B$87,' Dashboard'!AC$8), IF($C$7=2033, COUNTIFS(Set!$AJ$8:$AJ$87,$B41, Set!$B$8:$B$87,' Dashboard'!AC$8), IF($C$7=2034, COUNTIFS(Set!$AN$8:$AN$87,$B41, Set!$B$8:$B$87,' Dashboard'!AC$8), IF($C$7=2035,COUNTIFS(Set!$AR$8:$AR$87,$B41, Set!$B$8:$B$87,' Dashboard'!AC$8),0))))))))))</f>
        <v>0</v>
      </c>
      <c r="AD41" s="130">
        <f>IF($C$7=2026,COUNTIFS(Set!$H$8:$H$87,$B41,Set!$B$8:$B$87,AD$8),IF($C$7=2027,COUNTIFS(Set!$L$8:$L$87,$B41,Set!$B$8:$B$87,' Dashboard'!AD$8),IF($C$7=2028,COUNTIFS(Set!$P$8:$P$87,$B41,Set!$B$8:$B$87,' Dashboard'!AD$8),IF($C$7=2029, COUNTIFS(Set!$T$8:$T$87,$B41, Set!$B$8:$B$87,' Dashboard'!AD$8),IF($C$7=2030, COUNTIFS(Set!$X$8:$X$87,$B41, Set!$B$8:$B$87,' Dashboard'!AD$8), IF($C$7=2031, COUNTIFS(Set!$AB$8:$AB$87,$B41, Set!$B$8:$B$87,' Dashboard'!AD$8),IF($C$7=2032, COUNTIFS(Set!$AF$8:$AF$87,$B41, Set!$B$8:$B$87,' Dashboard'!AD$8), IF($C$7=2033, COUNTIFS(Set!$AJ$8:$AJ$87,$B41, Set!$B$8:$B$87,' Dashboard'!AD$8), IF($C$7=2034, COUNTIFS(Set!$AN$8:$AN$87,$B41, Set!$B$8:$B$87,' Dashboard'!AD$8), IF($C$7=2035,COUNTIFS(Set!$AR$8:$AR$87,$B41, Set!$B$8:$B$87,' Dashboard'!AD$8),0))))))))))</f>
        <v>0</v>
      </c>
      <c r="AE41" s="108"/>
      <c r="AF41" s="126">
        <f>IF($C$7=2026,COUNTIFS(Set!$H$8:$H$87,B41,Set!$C$8:$C$87,"=3"),IF($C$7=2027,COUNTIFS(Set!$L$8:$L$87,B41,Set!$C$8:$C$87,"=3"), IF($C$7=2028, COUNTIFS(Set!$P$8:$P$87,B41,Set!$C$8:$C$87,"=3"), IF($C$7=2029, COUNTIFS(Set!$T$8:$T$87,B41,Set!$C$8:$C$87,"=3"), IF($C$7=2030, COUNTIFS(Set!$X$8:$X$87,B41,Set!$C$8:$C$87,"=3"), IF($C$7=2031, COUNTIFS(Set!$AB$8:$AB$87,B41,Set!$C$8:$C$87,"=3"), IF($C$7=2032, COUNTIFS(Set!$AF$8:$AF$87,B41,Set!$C$8:$C$87,"=3"), IF($C$7=2033, COUNTIFS(Set!$AJ$8:$AJ$87,B41,Set!$C$8:$C$87,"=3"), IF($C$7=2034, COUNTIFS(Set!$AN$8:$AN$87,B41,Set!$C$8:$C$87,"=3"), IF($C$7=2035, COUNTIFS(Set!$AR$8:$AR$87,B41,Set!$C$8:$C$87,"=3"),0))))))))))</f>
        <v>0</v>
      </c>
      <c r="AG41" s="131">
        <f>IF($C$7=2026,COUNTIFS(Set!$H$8:$H$87,$B41,Set!$B$8:$B$87,AG$8),IF($C$7=2027,COUNTIFS(Set!$L$8:$L$87,$B41,Set!$B$8:$B$87,' Dashboard'!AG$8),IF($C$7=2028,COUNTIFS(Set!$P$8:$P$87,$B41,Set!$B$8:$B$87,' Dashboard'!AG$8),IF($C$7=2029, COUNTIFS(Set!$T$8:$T$87,$B41, Set!$B$8:$B$87,' Dashboard'!AG$8),IF($C$7=2030, COUNTIFS(Set!$X$8:$X$87,$B41, Set!$B$8:$B$87,' Dashboard'!AG$8), IF($C$7=2031, COUNTIFS(Set!$AB$8:$AB$87,$B41, Set!$B$8:$B$87,' Dashboard'!AG$8),IF($C$7=2032, COUNTIFS(Set!$AF$8:$AF$87,$B41, Set!$B$8:$B$87,' Dashboard'!AG$8), IF($C$7=2033, COUNTIFS(Set!$AJ$8:$AJ$87,$B41, Set!$B$8:$B$87,' Dashboard'!AG$8), IF($C$7=2034, COUNTIFS(Set!$AN$8:$AN$87,$B41, Set!$B$8:$B$87,' Dashboard'!AG$8), IF($C$7=2035,COUNTIFS(Set!$AR$8:$AR$87,$B41, Set!$B$8:$B$87,' Dashboard'!AG$8),0))))))))))</f>
        <v>0</v>
      </c>
      <c r="AH41" s="131">
        <f>IF($C$7=2026,COUNTIFS(Set!$H$8:$H$87,$B41,Set!$B$8:$B$87,AH$8),IF($C$7=2027,COUNTIFS(Set!$L$8:$L$87,$B41,Set!$B$8:$B$87,' Dashboard'!AH$8),IF($C$7=2028,COUNTIFS(Set!$P$8:$P$87,$B41,Set!$B$8:$B$87,' Dashboard'!AH$8),IF($C$7=2029, COUNTIFS(Set!$T$8:$T$87,$B41, Set!$B$8:$B$87,' Dashboard'!AH$8),IF($C$7=2030, COUNTIFS(Set!$X$8:$X$87,$B41, Set!$B$8:$B$87,' Dashboard'!AH$8), IF($C$7=2031, COUNTIFS(Set!$AB$8:$AB$87,$B41, Set!$B$8:$B$87,' Dashboard'!AH$8),IF($C$7=2032, COUNTIFS(Set!$AF$8:$AF$87,$B41, Set!$B$8:$B$87,' Dashboard'!AH$8), IF($C$7=2033, COUNTIFS(Set!$AJ$8:$AJ$87,$B41, Set!$B$8:$B$87,' Dashboard'!AH$8), IF($C$7=2034, COUNTIFS(Set!$AN$8:$AN$87,$B41, Set!$B$8:$B$87,' Dashboard'!AH$8), IF($C$7=2035,COUNTIFS(Set!$AR$8:$AR$87,$B41, Set!$B$8:$B$87,' Dashboard'!AH$8),0))))))))))</f>
        <v>0</v>
      </c>
      <c r="AI41" s="131">
        <f>IF($C$7=2026,COUNTIFS(Set!$H$8:$H$87,$B41,Set!$B$8:$B$87,AI$8),IF($C$7=2027,COUNTIFS(Set!$L$8:$L$87,$B41,Set!$B$8:$B$87,' Dashboard'!AI$8),IF($C$7=2028,COUNTIFS(Set!$P$8:$P$87,$B41,Set!$B$8:$B$87,' Dashboard'!AI$8),IF($C$7=2029, COUNTIFS(Set!$T$8:$T$87,$B41, Set!$B$8:$B$87,' Dashboard'!AI$8),IF($C$7=2030, COUNTIFS(Set!$X$8:$X$87,$B41, Set!$B$8:$B$87,' Dashboard'!AI$8), IF($C$7=2031, COUNTIFS(Set!$AB$8:$AB$87,$B41, Set!$B$8:$B$87,' Dashboard'!AI$8),IF($C$7=2032, COUNTIFS(Set!$AF$8:$AF$87,$B41, Set!$B$8:$B$87,' Dashboard'!AI$8), IF($C$7=2033, COUNTIFS(Set!$AJ$8:$AJ$87,$B41, Set!$B$8:$B$87,' Dashboard'!AI$8), IF($C$7=2034, COUNTIFS(Set!$AN$8:$AN$87,$B41, Set!$B$8:$B$87,' Dashboard'!AI$8), IF($C$7=2035,COUNTIFS(Set!$AR$8:$AR$87,$B41, Set!$B$8:$B$87,' Dashboard'!AI$8),0))))))))))</f>
        <v>0</v>
      </c>
      <c r="AJ41" s="131">
        <f>IF($C$7=2026,COUNTIFS(Set!$H$8:$H$87,$B41,Set!$B$8:$B$87,AJ$8),IF($C$7=2027,COUNTIFS(Set!$L$8:$L$87,$B41,Set!$B$8:$B$87,' Dashboard'!AJ$8),IF($C$7=2028,COUNTIFS(Set!$P$8:$P$87,$B41,Set!$B$8:$B$87,' Dashboard'!AJ$8),IF($C$7=2029, COUNTIFS(Set!$T$8:$T$87,$B41, Set!$B$8:$B$87,' Dashboard'!AJ$8),IF($C$7=2030, COUNTIFS(Set!$X$8:$X$87,$B41, Set!$B$8:$B$87,' Dashboard'!AJ$8), IF($C$7=2031, COUNTIFS(Set!$AB$8:$AB$87,$B41, Set!$B$8:$B$87,' Dashboard'!AJ$8),IF($C$7=2032, COUNTIFS(Set!$AF$8:$AF$87,$B41, Set!$B$8:$B$87,' Dashboard'!AJ$8), IF($C$7=2033, COUNTIFS(Set!$AJ$8:$AJ$87,$B41, Set!$B$8:$B$87,' Dashboard'!AJ$8), IF($C$7=2034, COUNTIFS(Set!$AN$8:$AN$87,$B41, Set!$B$8:$B$87,' Dashboard'!AJ$8), IF($C$7=2035,COUNTIFS(Set!$AR$8:$AR$87,$B41, Set!$B$8:$B$87,' Dashboard'!AJ$8),0))))))))))</f>
        <v>0</v>
      </c>
      <c r="AK41" s="131">
        <f>IF($C$7=2026,COUNTIFS(Set!$H$8:$H$87,$B41,Set!$B$8:$B$87,AK$8),IF($C$7=2027,COUNTIFS(Set!$L$8:$L$87,$B41,Set!$B$8:$B$87,' Dashboard'!AK$8),IF($C$7=2028,COUNTIFS(Set!$P$8:$P$87,$B41,Set!$B$8:$B$87,' Dashboard'!AK$8),IF($C$7=2029, COUNTIFS(Set!$T$8:$T$87,$B41, Set!$B$8:$B$87,' Dashboard'!AK$8),IF($C$7=2030, COUNTIFS(Set!$X$8:$X$87,$B41, Set!$B$8:$B$87,' Dashboard'!AK$8), IF($C$7=2031, COUNTIFS(Set!$AB$8:$AB$87,$B41, Set!$B$8:$B$87,' Dashboard'!AK$8),IF($C$7=2032, COUNTIFS(Set!$AF$8:$AF$87,$B41, Set!$B$8:$B$87,' Dashboard'!AK$8), IF($C$7=2033, COUNTIFS(Set!$AJ$8:$AJ$87,$B41, Set!$B$8:$B$87,' Dashboard'!AK$8), IF($C$7=2034, COUNTIFS(Set!$AN$8:$AN$87,$B41, Set!$B$8:$B$87,' Dashboard'!AK$8), IF($C$7=2035,COUNTIFS(Set!$AR$8:$AR$87,$B41, Set!$B$8:$B$87,' Dashboard'!AK$8),0))))))))))</f>
        <v>0</v>
      </c>
      <c r="AL41" s="131">
        <f>IF($C$7=2026,COUNTIFS(Set!$H$8:$H$87,$B41,Set!$B$8:$B$87,AL$8),IF($C$7=2027,COUNTIFS(Set!$L$8:$L$87,$B41,Set!$B$8:$B$87,' Dashboard'!AL$8),IF($C$7=2028,COUNTIFS(Set!$P$8:$P$87,$B41,Set!$B$8:$B$87,' Dashboard'!AL$8),IF($C$7=2029, COUNTIFS(Set!$T$8:$T$87,$B41, Set!$B$8:$B$87,' Dashboard'!AL$8),IF($C$7=2030, COUNTIFS(Set!$X$8:$X$87,$B41, Set!$B$8:$B$87,' Dashboard'!AL$8), IF($C$7=2031, COUNTIFS(Set!$AB$8:$AB$87,$B41, Set!$B$8:$B$87,' Dashboard'!AL$8),IF($C$7=2032, COUNTIFS(Set!$AF$8:$AF$87,$B41, Set!$B$8:$B$87,' Dashboard'!AL$8), IF($C$7=2033, COUNTIFS(Set!$AJ$8:$AJ$87,$B41, Set!$B$8:$B$87,' Dashboard'!AL$8), IF($C$7=2034, COUNTIFS(Set!$AN$8:$AN$87,$B41, Set!$B$8:$B$87,' Dashboard'!AL$8), IF($C$7=2035,COUNTIFS(Set!$AR$8:$AR$87,$B41, Set!$B$8:$B$87,' Dashboard'!AL$8),0))))))))))</f>
        <v>0</v>
      </c>
      <c r="AM41" s="131">
        <f>IF($C$7=2026,COUNTIFS(Set!$H$8:$H$87,$B41,Set!$B$8:$B$87,AM$8),IF($C$7=2027,COUNTIFS(Set!$L$8:$L$87,$B41,Set!$B$8:$B$87,' Dashboard'!AM$8),IF($C$7=2028,COUNTIFS(Set!$P$8:$P$87,$B41,Set!$B$8:$B$87,' Dashboard'!AM$8),IF($C$7=2029, COUNTIFS(Set!$T$8:$T$87,$B41, Set!$B$8:$B$87,' Dashboard'!AM$8),IF($C$7=2030, COUNTIFS(Set!$X$8:$X$87,$B41, Set!$B$8:$B$87,' Dashboard'!AM$8), IF($C$7=2031, COUNTIFS(Set!$AB$8:$AB$87,$B41, Set!$B$8:$B$87,' Dashboard'!AM$8),IF($C$7=2032, COUNTIFS(Set!$AF$8:$AF$87,$B41, Set!$B$8:$B$87,' Dashboard'!AM$8), IF($C$7=2033, COUNTIFS(Set!$AJ$8:$AJ$87,$B41, Set!$B$8:$B$87,' Dashboard'!AM$8), IF($C$7=2034, COUNTIFS(Set!$AN$8:$AN$87,$B41, Set!$B$8:$B$87,' Dashboard'!AM$8), IF($C$7=2035,COUNTIFS(Set!$AR$8:$AR$87,$B41, Set!$B$8:$B$87,' Dashboard'!AM$8),0))))))))))</f>
        <v>0</v>
      </c>
      <c r="AN41" s="131">
        <f>IF($C$7=2026,COUNTIFS(Set!$H$8:$H$87,$B41,Set!$B$8:$B$87,AN$8),IF($C$7=2027,COUNTIFS(Set!$L$8:$L$87,$B41,Set!$B$8:$B$87,' Dashboard'!AN$8),IF($C$7=2028,COUNTIFS(Set!$P$8:$P$87,$B41,Set!$B$8:$B$87,' Dashboard'!AN$8),IF($C$7=2029, COUNTIFS(Set!$T$8:$T$87,$B41, Set!$B$8:$B$87,' Dashboard'!AN$8),IF($C$7=2030, COUNTIFS(Set!$X$8:$X$87,$B41, Set!$B$8:$B$87,' Dashboard'!AN$8), IF($C$7=2031, COUNTIFS(Set!$AB$8:$AB$87,$B41, Set!$B$8:$B$87,' Dashboard'!AN$8),IF($C$7=2032, COUNTIFS(Set!$AF$8:$AF$87,$B41, Set!$B$8:$B$87,' Dashboard'!AN$8), IF($C$7=2033, COUNTIFS(Set!$AJ$8:$AJ$87,$B41, Set!$B$8:$B$87,' Dashboard'!AN$8), IF($C$7=2034, COUNTIFS(Set!$AN$8:$AN$87,$B41, Set!$B$8:$B$87,' Dashboard'!AN$8), IF($C$7=2035,COUNTIFS(Set!$AR$8:$AR$87,$B41, Set!$B$8:$B$87,' Dashboard'!AN$8),0))))))))))</f>
        <v>0</v>
      </c>
      <c r="AO41" s="131">
        <f>IF($C$7=2026,COUNTIFS(Set!$H$8:$H$87,$B41,Set!$B$8:$B$87,AO$8),IF($C$7=2027,COUNTIFS(Set!$L$8:$L$87,$B41,Set!$B$8:$B$87,' Dashboard'!AO$8),IF($C$7=2028,COUNTIFS(Set!$P$8:$P$87,$B41,Set!$B$8:$B$87,' Dashboard'!AO$8),IF($C$7=2029, COUNTIFS(Set!$T$8:$T$87,$B41, Set!$B$8:$B$87,' Dashboard'!AO$8),IF($C$7=2030, COUNTIFS(Set!$X$8:$X$87,$B41, Set!$B$8:$B$87,' Dashboard'!AO$8), IF($C$7=2031, COUNTIFS(Set!$AB$8:$AB$87,$B41, Set!$B$8:$B$87,' Dashboard'!AO$8),IF($C$7=2032, COUNTIFS(Set!$AF$8:$AF$87,$B41, Set!$B$8:$B$87,' Dashboard'!AO$8), IF($C$7=2033, COUNTIFS(Set!$AJ$8:$AJ$87,$B41, Set!$B$8:$B$87,' Dashboard'!AO$8), IF($C$7=2034, COUNTIFS(Set!$AN$8:$AN$87,$B41, Set!$B$8:$B$87,' Dashboard'!AO$8), IF($C$7=2035,COUNTIFS(Set!$AR$8:$AR$87,$B41, Set!$B$8:$B$87,' Dashboard'!AO$8),0))))))))))</f>
        <v>0</v>
      </c>
      <c r="AP41" s="131">
        <f>IF($C$7=2026,COUNTIFS(Set!$H$8:$H$87,$B41,Set!$B$8:$B$87,AP$8),IF($C$7=2027,COUNTIFS(Set!$L$8:$L$87,$B41,Set!$B$8:$B$87,' Dashboard'!AP$8),IF($C$7=2028,COUNTIFS(Set!$P$8:$P$87,$B41,Set!$B$8:$B$87,' Dashboard'!AP$8),IF($C$7=2029, COUNTIFS(Set!$T$8:$T$87,$B41, Set!$B$8:$B$87,' Dashboard'!AP$8),IF($C$7=2030, COUNTIFS(Set!$X$8:$X$87,$B41, Set!$B$8:$B$87,' Dashboard'!AP$8), IF($C$7=2031, COUNTIFS(Set!$AB$8:$AB$87,$B41, Set!$B$8:$B$87,' Dashboard'!AP$8),IF($C$7=2032, COUNTIFS(Set!$AF$8:$AF$87,$B41, Set!$B$8:$B$87,' Dashboard'!AP$8), IF($C$7=2033, COUNTIFS(Set!$AJ$8:$AJ$87,$B41, Set!$B$8:$B$87,' Dashboard'!AP$8), IF($C$7=2034, COUNTIFS(Set!$AN$8:$AN$87,$B41, Set!$B$8:$B$87,' Dashboard'!AP$8), IF($C$7=2035,COUNTIFS(Set!$AR$8:$AR$87,$B41, Set!$B$8:$B$87,' Dashboard'!AP$8),0))))))))))</f>
        <v>0</v>
      </c>
      <c r="AQ41" s="131">
        <f>IF($C$7=2026,COUNTIFS(Set!$H$8:$H$87,$B41,Set!$B$8:$B$87,AQ$8),IF($C$7=2027,COUNTIFS(Set!$L$8:$L$87,$B41,Set!$B$8:$B$87,' Dashboard'!AQ$8),IF($C$7=2028,COUNTIFS(Set!$P$8:$P$87,$B41,Set!$B$8:$B$87,' Dashboard'!AQ$8),IF($C$7=2029, COUNTIFS(Set!$T$8:$T$87,$B41, Set!$B$8:$B$87,' Dashboard'!AQ$8),IF($C$7=2030, COUNTIFS(Set!$X$8:$X$87,$B41, Set!$B$8:$B$87,' Dashboard'!AQ$8), IF($C$7=2031, COUNTIFS(Set!$AB$8:$AB$87,$B41, Set!$B$8:$B$87,' Dashboard'!AQ$8),IF($C$7=2032, COUNTIFS(Set!$AF$8:$AF$87,$B41, Set!$B$8:$B$87,' Dashboard'!AQ$8), IF($C$7=2033, COUNTIFS(Set!$AJ$8:$AJ$87,$B41, Set!$B$8:$B$87,' Dashboard'!AQ$8), IF($C$7=2034, COUNTIFS(Set!$AN$8:$AN$87,$B41, Set!$B$8:$B$87,' Dashboard'!AQ$8), IF($C$7=2035,COUNTIFS(Set!$AR$8:$AR$87,$B41, Set!$B$8:$B$87,' Dashboard'!AQ$8),0))))))))))</f>
        <v>0</v>
      </c>
      <c r="AR41" s="131">
        <f>IF($C$7=2026,COUNTIFS(Set!$H$8:$H$87,$B41,Set!$B$8:$B$87,AR$8),IF($C$7=2027,COUNTIFS(Set!$L$8:$L$87,$B41,Set!$B$8:$B$87,' Dashboard'!AR$8),IF($C$7=2028,COUNTIFS(Set!$P$8:$P$87,$B41,Set!$B$8:$B$87,' Dashboard'!AR$8),IF($C$7=2029, COUNTIFS(Set!$T$8:$T$87,$B41, Set!$B$8:$B$87,' Dashboard'!AR$8),IF($C$7=2030, COUNTIFS(Set!$X$8:$X$87,$B41, Set!$B$8:$B$87,' Dashboard'!AR$8), IF($C$7=2031, COUNTIFS(Set!$AB$8:$AB$87,$B41, Set!$B$8:$B$87,' Dashboard'!AR$8),IF($C$7=2032, COUNTIFS(Set!$AF$8:$AF$87,$B41, Set!$B$8:$B$87,' Dashboard'!AR$8), IF($C$7=2033, COUNTIFS(Set!$AJ$8:$AJ$87,$B41, Set!$B$8:$B$87,' Dashboard'!AR$8), IF($C$7=2034, COUNTIFS(Set!$AN$8:$AN$87,$B41, Set!$B$8:$B$87,' Dashboard'!AR$8), IF($C$7=2035,COUNTIFS(Set!$AR$8:$AR$87,$B41, Set!$B$8:$B$87,' Dashboard'!AR$8),0))))))))))</f>
        <v>0</v>
      </c>
      <c r="AS41" s="131">
        <f>IF($C$7=2026,COUNTIFS(Set!$H$8:$H$87,$B41,Set!$B$8:$B$87,AS$8),IF($C$7=2027,COUNTIFS(Set!$L$8:$L$87,$B41,Set!$B$8:$B$87,' Dashboard'!AS$8),IF($C$7=2028,COUNTIFS(Set!$P$8:$P$87,$B41,Set!$B$8:$B$87,' Dashboard'!AS$8),IF($C$7=2029, COUNTIFS(Set!$T$8:$T$87,$B41, Set!$B$8:$B$87,' Dashboard'!AS$8),IF($C$7=2030, COUNTIFS(Set!$X$8:$X$87,$B41, Set!$B$8:$B$87,' Dashboard'!AS$8), IF($C$7=2031, COUNTIFS(Set!$AB$8:$AB$87,$B41, Set!$B$8:$B$87,' Dashboard'!AS$8),IF($C$7=2032, COUNTIFS(Set!$AF$8:$AF$87,$B41, Set!$B$8:$B$87,' Dashboard'!AS$8), IF($C$7=2033, COUNTIFS(Set!$AJ$8:$AJ$87,$B41, Set!$B$8:$B$87,' Dashboard'!AS$8), IF($C$7=2034, COUNTIFS(Set!$AN$8:$AN$87,$B41, Set!$B$8:$B$87,' Dashboard'!AS$8), IF($C$7=2035,COUNTIFS(Set!$AR$8:$AR$87,$B41, Set!$B$8:$B$87,' Dashboard'!AS$8),0))))))))))</f>
        <v>0</v>
      </c>
      <c r="AT41" s="131">
        <f>IF($C$7=2026,COUNTIFS(Set!$H$8:$H$87,$B41,Set!$B$8:$B$87,AT$8),IF($C$7=2027,COUNTIFS(Set!$L$8:$L$87,$B41,Set!$B$8:$B$87,' Dashboard'!AT$8),IF($C$7=2028,COUNTIFS(Set!$P$8:$P$87,$B41,Set!$B$8:$B$87,' Dashboard'!AT$8),IF($C$7=2029, COUNTIFS(Set!$T$8:$T$87,$B41, Set!$B$8:$B$87,' Dashboard'!AT$8),IF($C$7=2030, COUNTIFS(Set!$X$8:$X$87,$B41, Set!$B$8:$B$87,' Dashboard'!AT$8), IF($C$7=2031, COUNTIFS(Set!$AB$8:$AB$87,$B41, Set!$B$8:$B$87,' Dashboard'!AT$8),IF($C$7=2032, COUNTIFS(Set!$AF$8:$AF$87,$B41, Set!$B$8:$B$87,' Dashboard'!AT$8), IF($C$7=2033, COUNTIFS(Set!$AJ$8:$AJ$87,$B41, Set!$B$8:$B$87,' Dashboard'!AT$8), IF($C$7=2034, COUNTIFS(Set!$AN$8:$AN$87,$B41, Set!$B$8:$B$87,' Dashboard'!AT$8), IF($C$7=2035,COUNTIFS(Set!$AR$8:$AR$87,$B41, Set!$B$8:$B$87,' Dashboard'!AT$8),0))))))))))</f>
        <v>0</v>
      </c>
      <c r="AU41" s="131">
        <f>IF($C$7=2026,COUNTIFS(Set!$H$8:$H$87,$B41,Set!$B$8:$B$87,AU$8),IF($C$7=2027,COUNTIFS(Set!$L$8:$L$87,$B41,Set!$B$8:$B$87,' Dashboard'!AU$8),IF($C$7=2028,COUNTIFS(Set!$P$8:$P$87,$B41,Set!$B$8:$B$87,' Dashboard'!AU$8),IF($C$7=2029, COUNTIFS(Set!$T$8:$T$87,$B41, Set!$B$8:$B$87,' Dashboard'!AU$8),IF($C$7=2030, COUNTIFS(Set!$X$8:$X$87,$B41, Set!$B$8:$B$87,' Dashboard'!AU$8), IF($C$7=2031, COUNTIFS(Set!$AB$8:$AB$87,$B41, Set!$B$8:$B$87,' Dashboard'!AU$8),IF($C$7=2032, COUNTIFS(Set!$AF$8:$AF$87,$B41, Set!$B$8:$B$87,' Dashboard'!AU$8), IF($C$7=2033, COUNTIFS(Set!$AJ$8:$AJ$87,$B41, Set!$B$8:$B$87,' Dashboard'!AU$8), IF($C$7=2034, COUNTIFS(Set!$AN$8:$AN$87,$B41, Set!$B$8:$B$87,' Dashboard'!AU$8), IF($C$7=2035,COUNTIFS(Set!$AR$8:$AR$87,$B41, Set!$B$8:$B$87,' Dashboard'!AU$8),0))))))))))</f>
        <v>0</v>
      </c>
      <c r="AV41" s="131">
        <f>IF($C$7=2026,COUNTIFS(Set!$H$8:$H$87,$B41,Set!$B$8:$B$87,AV$8),IF($C$7=2027,COUNTIFS(Set!$L$8:$L$87,$B41,Set!$B$8:$B$87,' Dashboard'!AV$8),IF($C$7=2028,COUNTIFS(Set!$P$8:$P$87,$B41,Set!$B$8:$B$87,' Dashboard'!AV$8),IF($C$7=2029, COUNTIFS(Set!$T$8:$T$87,$B41, Set!$B$8:$B$87,' Dashboard'!AV$8),IF($C$7=2030, COUNTIFS(Set!$X$8:$X$87,$B41, Set!$B$8:$B$87,' Dashboard'!AV$8), IF($C$7=2031, COUNTIFS(Set!$AB$8:$AB$87,$B41, Set!$B$8:$B$87,' Dashboard'!AV$8),IF($C$7=2032, COUNTIFS(Set!$AF$8:$AF$87,$B41, Set!$B$8:$B$87,' Dashboard'!AV$8), IF($C$7=2033, COUNTIFS(Set!$AJ$8:$AJ$87,$B41, Set!$B$8:$B$87,' Dashboard'!AV$8), IF($C$7=2034, COUNTIFS(Set!$AN$8:$AN$87,$B41, Set!$B$8:$B$87,' Dashboard'!AV$8), IF($C$7=2035,COUNTIFS(Set!$AR$8:$AR$87,$B41, Set!$B$8:$B$87,' Dashboard'!AV$8),0))))))))))</f>
        <v>0</v>
      </c>
      <c r="AX41" s="132">
        <f>IF($C$7=2026,COUNTIFS(Set!$H$8:$H$87,B41,Set!$C$8:$C$87,"=4"),IF($C$7=2027,COUNTIFS(Set!$L$8:$L$87,B41,Set!$C$8:$C$87,"=4"), IF($C$7=2028, COUNTIFS(Set!$P$8:$P$87,B41,Set!$C$8:$C$87,"=4"), IF($C$7=2029, COUNTIFS(Set!$T$8:$T$87,B41,Set!$C$8:$C$87,"=4"), IF($C$7=2030, COUNTIFS(Set!$X$8:$X$87,B41,Set!$C$8:$C$87,"=4"), IF($C$7=2031, COUNTIFS(Set!$AB$8:$AB$87,B41,Set!$C$8:$C$87,"=4"), IF($C$7=2032, COUNTIFS(Set!$AF$8:$AF$87,B41,Set!$C$8:$C$87,"=4"), IF($C$7=2033, COUNTIFS(Set!$AJ$8:$AJ$87,B41,Set!$C$8:$C$87,"=4"), IF($C$7=2034, COUNTIFS(Set!$AN$8:$AN$87,B41,Set!$C$8:$C$87,"=4"), IF($C$7=2035, COUNTIFS(Set!$AR$8:$AR$87,B41,Set!$C$8:$C$87,"=4"),0))))))))))</f>
        <v>0</v>
      </c>
      <c r="AY41" s="133">
        <f>IF($C$7=2026,COUNTIFS(Set!$H$8:$H$87,$B41,Set!$B$8:$B$87,AY$8),IF($C$7=2027,COUNTIFS(Set!$L$8:$L$87,$B41,Set!$B$8:$B$87,' Dashboard'!AY$8),IF($C$7=2028,COUNTIFS(Set!$P$8:$P$87,$B41,Set!$B$8:$B$87,' Dashboard'!AY$8),IF($C$7=2029, COUNTIFS(Set!$T$8:$T$87,$B41, Set!$B$8:$B$87,' Dashboard'!AY$8),IF($C$7=2030, COUNTIFS(Set!$X$8:$X$87,$B41, Set!$B$8:$B$87,' Dashboard'!AY$8), IF($C$7=2031, COUNTIFS(Set!$AB$8:$AB$87,$B41, Set!$B$8:$B$87,' Dashboard'!AY$8),IF($C$7=2032, COUNTIFS(Set!$AF$8:$AF$87,$B41, Set!$B$8:$B$87,' Dashboard'!AY$8), IF($C$7=2033, COUNTIFS(Set!$AJ$8:$AJ$87,$B41, Set!$B$8:$B$87,' Dashboard'!AY$8), IF($C$7=2034, COUNTIFS(Set!$AN$8:$AN$87,$B41, Set!$B$8:$B$87,' Dashboard'!AY$8), IF($C$7=2035,COUNTIFS(Set!$AR$8:$AR$87,$B41, Set!$B$8:$B$87,' Dashboard'!AY$8),0))))))))))</f>
        <v>0</v>
      </c>
      <c r="AZ41" s="133">
        <f>IF($C$7=2026,COUNTIFS(Set!$H$8:$H$87,$B41,Set!$B$8:$B$87,AZ$8),IF($C$7=2027,COUNTIFS(Set!$L$8:$L$87,$B41,Set!$B$8:$B$87,' Dashboard'!AZ$8),IF($C$7=2028,COUNTIFS(Set!$P$8:$P$87,$B41,Set!$B$8:$B$87,' Dashboard'!AZ$8),IF($C$7=2029, COUNTIFS(Set!$T$8:$T$87,$B41, Set!$B$8:$B$87,' Dashboard'!AZ$8),IF($C$7=2030, COUNTIFS(Set!$X$8:$X$87,$B41, Set!$B$8:$B$87,' Dashboard'!AZ$8), IF($C$7=2031, COUNTIFS(Set!$AB$8:$AB$87,$B41, Set!$B$8:$B$87,' Dashboard'!AZ$8),IF($C$7=2032, COUNTIFS(Set!$AF$8:$AF$87,$B41, Set!$B$8:$B$87,' Dashboard'!AZ$8), IF($C$7=2033, COUNTIFS(Set!$AJ$8:$AJ$87,$B41, Set!$B$8:$B$87,' Dashboard'!AZ$8), IF($C$7=2034, COUNTIFS(Set!$AN$8:$AN$87,$B41, Set!$B$8:$B$87,' Dashboard'!AZ$8), IF($C$7=2035,COUNTIFS(Set!$AR$8:$AR$87,$B41, Set!$B$8:$B$87,' Dashboard'!AZ$8),0))))))))))</f>
        <v>0</v>
      </c>
      <c r="BA41" s="133">
        <f>IF($C$7=2026,COUNTIFS(Set!$H$8:$H$87,$B41,Set!$B$8:$B$87,BA$8),IF($C$7=2027,COUNTIFS(Set!$L$8:$L$87,$B41,Set!$B$8:$B$87,' Dashboard'!BA$8),IF($C$7=2028,COUNTIFS(Set!$P$8:$P$87,$B41,Set!$B$8:$B$87,' Dashboard'!BA$8),IF($C$7=2029, COUNTIFS(Set!$T$8:$T$87,$B41, Set!$B$8:$B$87,' Dashboard'!BA$8),IF($C$7=2030, COUNTIFS(Set!$X$8:$X$87,$B41, Set!$B$8:$B$87,' Dashboard'!BA$8), IF($C$7=2031, COUNTIFS(Set!$AB$8:$AB$87,$B41, Set!$B$8:$B$87,' Dashboard'!BA$8),IF($C$7=2032, COUNTIFS(Set!$AF$8:$AF$87,$B41, Set!$B$8:$B$87,' Dashboard'!BA$8), IF($C$7=2033, COUNTIFS(Set!$AJ$8:$AJ$87,$B41, Set!$B$8:$B$87,' Dashboard'!BA$8), IF($C$7=2034, COUNTIFS(Set!$AN$8:$AN$87,$B41, Set!$B$8:$B$87,' Dashboard'!BA$8), IF($C$7=2035,COUNTIFS(Set!$AR$8:$AR$87,$B41, Set!$B$8:$B$87,' Dashboard'!BA$8),0))))))))))</f>
        <v>0</v>
      </c>
      <c r="BB41" s="133">
        <f>IF($C$7=2026,COUNTIFS(Set!$H$8:$H$87,$B41,Set!$B$8:$B$87,BB$8),IF($C$7=2027,COUNTIFS(Set!$L$8:$L$87,$B41,Set!$B$8:$B$87,' Dashboard'!BB$8),IF($C$7=2028,COUNTIFS(Set!$P$8:$P$87,$B41,Set!$B$8:$B$87,' Dashboard'!BB$8),IF($C$7=2029, COUNTIFS(Set!$T$8:$T$87,$B41, Set!$B$8:$B$87,' Dashboard'!BB$8),IF($C$7=2030, COUNTIFS(Set!$X$8:$X$87,$B41, Set!$B$8:$B$87,' Dashboard'!BB$8), IF($C$7=2031, COUNTIFS(Set!$AB$8:$AB$87,$B41, Set!$B$8:$B$87,' Dashboard'!BB$8),IF($C$7=2032, COUNTIFS(Set!$AF$8:$AF$87,$B41, Set!$B$8:$B$87,' Dashboard'!BB$8), IF($C$7=2033, COUNTIFS(Set!$AJ$8:$AJ$87,$B41, Set!$B$8:$B$87,' Dashboard'!BB$8), IF($C$7=2034, COUNTIFS(Set!$AN$8:$AN$87,$B41, Set!$B$8:$B$87,' Dashboard'!BB$8), IF($C$7=2035,COUNTIFS(Set!$AR$8:$AR$87,$B41, Set!$B$8:$B$87,' Dashboard'!BB$8),0))))))))))</f>
        <v>0</v>
      </c>
      <c r="BC41" s="133">
        <f>IF($C$7=2026,COUNTIFS(Set!$H$8:$H$87,$B41,Set!$B$8:$B$87,BC$8),IF($C$7=2027,COUNTIFS(Set!$L$8:$L$87,$B41,Set!$B$8:$B$87,' Dashboard'!BC$8),IF($C$7=2028,COUNTIFS(Set!$P$8:$P$87,$B41,Set!$B$8:$B$87,' Dashboard'!BC$8),IF($C$7=2029, COUNTIFS(Set!$T$8:$T$87,$B41, Set!$B$8:$B$87,' Dashboard'!BC$8),IF($C$7=2030, COUNTIFS(Set!$X$8:$X$87,$B41, Set!$B$8:$B$87,' Dashboard'!BC$8), IF($C$7=2031, COUNTIFS(Set!$AB$8:$AB$87,$B41, Set!$B$8:$B$87,' Dashboard'!BC$8),IF($C$7=2032, COUNTIFS(Set!$AF$8:$AF$87,$B41, Set!$B$8:$B$87,' Dashboard'!BC$8), IF($C$7=2033, COUNTIFS(Set!$AJ$8:$AJ$87,$B41, Set!$B$8:$B$87,' Dashboard'!BC$8), IF($C$7=2034, COUNTIFS(Set!$AN$8:$AN$87,$B41, Set!$B$8:$B$87,' Dashboard'!BC$8), IF($C$7=2035,COUNTIFS(Set!$AR$8:$AR$87,$B41, Set!$B$8:$B$87,' Dashboard'!BC$8),0))))))))))</f>
        <v>0</v>
      </c>
      <c r="BD41" s="133">
        <f>IF($C$7=2026,COUNTIFS(Set!$H$8:$H$87,$B41,Set!$B$8:$B$87,BD$8),IF($C$7=2027,COUNTIFS(Set!$L$8:$L$87,$B41,Set!$B$8:$B$87,' Dashboard'!BD$8),IF($C$7=2028,COUNTIFS(Set!$P$8:$P$87,$B41,Set!$B$8:$B$87,' Dashboard'!BD$8),IF($C$7=2029, COUNTIFS(Set!$T$8:$T$87,$B41, Set!$B$8:$B$87,' Dashboard'!BD$8),IF($C$7=2030, COUNTIFS(Set!$X$8:$X$87,$B41, Set!$B$8:$B$87,' Dashboard'!BD$8), IF($C$7=2031, COUNTIFS(Set!$AB$8:$AB$87,$B41, Set!$B$8:$B$87,' Dashboard'!BD$8),IF($C$7=2032, COUNTIFS(Set!$AF$8:$AF$87,$B41, Set!$B$8:$B$87,' Dashboard'!BD$8), IF($C$7=2033, COUNTIFS(Set!$AJ$8:$AJ$87,$B41, Set!$B$8:$B$87,' Dashboard'!BD$8), IF($C$7=2034, COUNTIFS(Set!$AN$8:$AN$87,$B41, Set!$B$8:$B$87,' Dashboard'!BD$8), IF($C$7=2035,COUNTIFS(Set!$AR$8:$AR$87,$B41, Set!$B$8:$B$87,' Dashboard'!BD$8),0))))))))))</f>
        <v>0</v>
      </c>
      <c r="BE41" s="133">
        <f>IF($C$7=2026,COUNTIFS(Set!$H$8:$H$87,$B41,Set!$B$8:$B$87,BE$8),IF($C$7=2027,COUNTIFS(Set!$L$8:$L$87,$B41,Set!$B$8:$B$87,' Dashboard'!BE$8),IF($C$7=2028,COUNTIFS(Set!$P$8:$P$87,$B41,Set!$B$8:$B$87,' Dashboard'!BE$8),IF($C$7=2029, COUNTIFS(Set!$T$8:$T$87,$B41, Set!$B$8:$B$87,' Dashboard'!BE$8),IF($C$7=2030, COUNTIFS(Set!$X$8:$X$87,$B41, Set!$B$8:$B$87,' Dashboard'!BE$8), IF($C$7=2031, COUNTIFS(Set!$AB$8:$AB$87,$B41, Set!$B$8:$B$87,' Dashboard'!BE$8),IF($C$7=2032, COUNTIFS(Set!$AF$8:$AF$87,$B41, Set!$B$8:$B$87,' Dashboard'!BE$8), IF($C$7=2033, COUNTIFS(Set!$AJ$8:$AJ$87,$B41, Set!$B$8:$B$87,' Dashboard'!BE$8), IF($C$7=2034, COUNTIFS(Set!$AN$8:$AN$87,$B41, Set!$B$8:$B$87,' Dashboard'!BE$8), IF($C$7=2035,COUNTIFS(Set!$AR$8:$AR$87,$B41, Set!$B$8:$B$87,' Dashboard'!BE$8),0))))))))))</f>
        <v>0</v>
      </c>
      <c r="BF41" s="133">
        <f>IF($C$7=2026,COUNTIFS(Set!$H$8:$H$87,$B41,Set!$B$8:$B$87,BF$8),IF($C$7=2027,COUNTIFS(Set!$L$8:$L$87,$B41,Set!$B$8:$B$87,' Dashboard'!BF$8),IF($C$7=2028,COUNTIFS(Set!$P$8:$P$87,$B41,Set!$B$8:$B$87,' Dashboard'!BF$8),IF($C$7=2029, COUNTIFS(Set!$T$8:$T$87,$B41, Set!$B$8:$B$87,' Dashboard'!BF$8),IF($C$7=2030, COUNTIFS(Set!$X$8:$X$87,$B41, Set!$B$8:$B$87,' Dashboard'!BF$8), IF($C$7=2031, COUNTIFS(Set!$AB$8:$AB$87,$B41, Set!$B$8:$B$87,' Dashboard'!BF$8),IF($C$7=2032, COUNTIFS(Set!$AF$8:$AF$87,$B41, Set!$B$8:$B$87,' Dashboard'!BF$8), IF($C$7=2033, COUNTIFS(Set!$AJ$8:$AJ$87,$B41, Set!$B$8:$B$87,' Dashboard'!BF$8), IF($C$7=2034, COUNTIFS(Set!$AN$8:$AN$87,$B41, Set!$B$8:$B$87,' Dashboard'!BF$8), IF($C$7=2035,COUNTIFS(Set!$AR$8:$AR$87,$B41, Set!$B$8:$B$87,' Dashboard'!BF$8),0))))))))))</f>
        <v>0</v>
      </c>
      <c r="BG41" s="133">
        <f>IF($C$7=2026,COUNTIFS(Set!$H$8:$H$87,$B41,Set!$B$8:$B$87,BG$8),IF($C$7=2027,COUNTIFS(Set!$L$8:$L$87,$B41,Set!$B$8:$B$87,' Dashboard'!BG$8),IF($C$7=2028,COUNTIFS(Set!$P$8:$P$87,$B41,Set!$B$8:$B$87,' Dashboard'!BG$8),IF($C$7=2029, COUNTIFS(Set!$T$8:$T$87,$B41, Set!$B$8:$B$87,' Dashboard'!BG$8),IF($C$7=2030, COUNTIFS(Set!$X$8:$X$87,$B41, Set!$B$8:$B$87,' Dashboard'!BG$8), IF($C$7=2031, COUNTIFS(Set!$AB$8:$AB$87,$B41, Set!$B$8:$B$87,' Dashboard'!BG$8),IF($C$7=2032, COUNTIFS(Set!$AF$8:$AF$87,$B41, Set!$B$8:$B$87,' Dashboard'!BG$8), IF($C$7=2033, COUNTIFS(Set!$AJ$8:$AJ$87,$B41, Set!$B$8:$B$87,' Dashboard'!BG$8), IF($C$7=2034, COUNTIFS(Set!$AN$8:$AN$87,$B41, Set!$B$8:$B$87,' Dashboard'!BG$8), IF($C$7=2035,COUNTIFS(Set!$AR$8:$AR$87,$B41, Set!$B$8:$B$87,' Dashboard'!BG$8),0))))))))))</f>
        <v>0</v>
      </c>
      <c r="BH41" s="133">
        <f>IF($C$7=2026,COUNTIFS(Set!$H$8:$H$87,$B41,Set!$B$8:$B$87,BH$8),IF($C$7=2027,COUNTIFS(Set!$L$8:$L$87,$B41,Set!$B$8:$B$87,' Dashboard'!BH$8),IF($C$7=2028,COUNTIFS(Set!$P$8:$P$87,$B41,Set!$B$8:$B$87,' Dashboard'!BH$8),IF($C$7=2029, COUNTIFS(Set!$T$8:$T$87,$B41, Set!$B$8:$B$87,' Dashboard'!BH$8),IF($C$7=2030, COUNTIFS(Set!$X$8:$X$87,$B41, Set!$B$8:$B$87,' Dashboard'!BH$8), IF($C$7=2031, COUNTIFS(Set!$AB$8:$AB$87,$B41, Set!$B$8:$B$87,' Dashboard'!BH$8),IF($C$7=2032, COUNTIFS(Set!$AF$8:$AF$87,$B41, Set!$B$8:$B$87,' Dashboard'!BH$8), IF($C$7=2033, COUNTIFS(Set!$AJ$8:$AJ$87,$B41, Set!$B$8:$B$87,' Dashboard'!BH$8), IF($C$7=2034, COUNTIFS(Set!$AN$8:$AN$87,$B41, Set!$B$8:$B$87,' Dashboard'!BH$8), IF($C$7=2035,COUNTIFS(Set!$AR$8:$AR$87,$B41, Set!$B$8:$B$87,' Dashboard'!BH$8),0))))))))))</f>
        <v>0</v>
      </c>
      <c r="BI41" s="133">
        <f>IF($C$7=2026,COUNTIFS(Set!$H$8:$H$87,$B41,Set!$B$8:$B$87,BI$8),IF($C$7=2027,COUNTIFS(Set!$L$8:$L$87,$B41,Set!$B$8:$B$87,' Dashboard'!BI$8),IF($C$7=2028,COUNTIFS(Set!$P$8:$P$87,$B41,Set!$B$8:$B$87,' Dashboard'!BI$8),IF($C$7=2029, COUNTIFS(Set!$T$8:$T$87,$B41, Set!$B$8:$B$87,' Dashboard'!BI$8),IF($C$7=2030, COUNTIFS(Set!$X$8:$X$87,$B41, Set!$B$8:$B$87,' Dashboard'!BI$8), IF($C$7=2031, COUNTIFS(Set!$AB$8:$AB$87,$B41, Set!$B$8:$B$87,' Dashboard'!BI$8),IF($C$7=2032, COUNTIFS(Set!$AF$8:$AF$87,$B41, Set!$B$8:$B$87,' Dashboard'!BI$8), IF($C$7=2033, COUNTIFS(Set!$AJ$8:$AJ$87,$B41, Set!$B$8:$B$87,' Dashboard'!BI$8), IF($C$7=2034, COUNTIFS(Set!$AN$8:$AN$87,$B41, Set!$B$8:$B$87,' Dashboard'!BI$8), IF($C$7=2035,COUNTIFS(Set!$AR$8:$AR$87,$B41, Set!$B$8:$B$87,' Dashboard'!BI$8),0))))))))))</f>
        <v>0</v>
      </c>
      <c r="BJ41" s="133">
        <f>IF($C$7=2026,COUNTIFS(Set!$H$8:$H$87,$B41,Set!$B$8:$B$87,BJ$8),IF($C$7=2027,COUNTIFS(Set!$L$8:$L$87,$B41,Set!$B$8:$B$87,' Dashboard'!BJ$8),IF($C$7=2028,COUNTIFS(Set!$P$8:$P$87,$B41,Set!$B$8:$B$87,' Dashboard'!BJ$8),IF($C$7=2029, COUNTIFS(Set!$T$8:$T$87,$B41, Set!$B$8:$B$87,' Dashboard'!BJ$8),IF($C$7=2030, COUNTIFS(Set!$X$8:$X$87,$B41, Set!$B$8:$B$87,' Dashboard'!BJ$8), IF($C$7=2031, COUNTIFS(Set!$AB$8:$AB$87,$B41, Set!$B$8:$B$87,' Dashboard'!BJ$8),IF($C$7=2032, COUNTIFS(Set!$AF$8:$AF$87,$B41, Set!$B$8:$B$87,' Dashboard'!BJ$8), IF($C$7=2033, COUNTIFS(Set!$AJ$8:$AJ$87,$B41, Set!$B$8:$B$87,' Dashboard'!BJ$8), IF($C$7=2034, COUNTIFS(Set!$AN$8:$AN$87,$B41, Set!$B$8:$B$87,' Dashboard'!BJ$8), IF($C$7=2035,COUNTIFS(Set!$AR$8:$AR$87,$B41, Set!$B$8:$B$87,' Dashboard'!BJ$8),0))))))))))</f>
        <v>0</v>
      </c>
      <c r="BK41" s="133">
        <f>IF($C$7=2026,COUNTIFS(Set!$H$8:$H$87,$B41,Set!$B$8:$B$87,BK$8),IF($C$7=2027,COUNTIFS(Set!$L$8:$L$87,$B41,Set!$B$8:$B$87,' Dashboard'!BK$8),IF($C$7=2028,COUNTIFS(Set!$P$8:$P$87,$B41,Set!$B$8:$B$87,' Dashboard'!BK$8),IF($C$7=2029, COUNTIFS(Set!$T$8:$T$87,$B41, Set!$B$8:$B$87,' Dashboard'!BK$8),IF($C$7=2030, COUNTIFS(Set!$X$8:$X$87,$B41, Set!$B$8:$B$87,' Dashboard'!BK$8), IF($C$7=2031, COUNTIFS(Set!$AB$8:$AB$87,$B41, Set!$B$8:$B$87,' Dashboard'!BK$8),IF($C$7=2032, COUNTIFS(Set!$AF$8:$AF$87,$B41, Set!$B$8:$B$87,' Dashboard'!BK$8), IF($C$7=2033, COUNTIFS(Set!$AJ$8:$AJ$87,$B41, Set!$B$8:$B$87,' Dashboard'!BK$8), IF($C$7=2034, COUNTIFS(Set!$AN$8:$AN$87,$B41, Set!$B$8:$B$87,' Dashboard'!BK$8), IF($C$7=2035,COUNTIFS(Set!$AR$8:$AR$87,$B41, Set!$B$8:$B$87,' Dashboard'!BK$8),0))))))))))</f>
        <v>0</v>
      </c>
      <c r="BL41" s="133">
        <f>IF($C$7=2026,COUNTIFS(Set!$H$8:$H$87,$B41,Set!$B$8:$B$87,BL$8),IF($C$7=2027,COUNTIFS(Set!$L$8:$L$87,$B41,Set!$B$8:$B$87,' Dashboard'!BL$8),IF($C$7=2028,COUNTIFS(Set!$P$8:$P$87,$B41,Set!$B$8:$B$87,' Dashboard'!BL$8),IF($C$7=2029, COUNTIFS(Set!$T$8:$T$87,$B41, Set!$B$8:$B$87,' Dashboard'!BL$8),IF($C$7=2030, COUNTIFS(Set!$X$8:$X$87,$B41, Set!$B$8:$B$87,' Dashboard'!BL$8), IF($C$7=2031, COUNTIFS(Set!$AB$8:$AB$87,$B41, Set!$B$8:$B$87,' Dashboard'!BL$8),IF($C$7=2032, COUNTIFS(Set!$AF$8:$AF$87,$B41, Set!$B$8:$B$87,' Dashboard'!BL$8), IF($C$7=2033, COUNTIFS(Set!$AJ$8:$AJ$87,$B41, Set!$B$8:$B$87,' Dashboard'!BL$8), IF($C$7=2034, COUNTIFS(Set!$AN$8:$AN$87,$B41, Set!$B$8:$B$87,' Dashboard'!BL$8), IF($C$7=2035,COUNTIFS(Set!$AR$8:$AR$87,$B41, Set!$B$8:$B$87,' Dashboard'!BL$8),0))))))))))</f>
        <v>0</v>
      </c>
      <c r="BM41" s="133">
        <f>IF($C$7=2026,COUNTIFS(Set!$H$8:$H$87,$B41,Set!$B$8:$B$87,BM$8),IF($C$7=2027,COUNTIFS(Set!$L$8:$L$87,$B41,Set!$B$8:$B$87,' Dashboard'!BM$8),IF($C$7=2028,COUNTIFS(Set!$P$8:$P$87,$B41,Set!$B$8:$B$87,' Dashboard'!BM$8),IF($C$7=2029, COUNTIFS(Set!$T$8:$T$87,$B41, Set!$B$8:$B$87,' Dashboard'!BM$8),IF($C$7=2030, COUNTIFS(Set!$X$8:$X$87,$B41, Set!$B$8:$B$87,' Dashboard'!BM$8), IF($C$7=2031, COUNTIFS(Set!$AB$8:$AB$87,$B41, Set!$B$8:$B$87,' Dashboard'!BM$8),IF($C$7=2032, COUNTIFS(Set!$AF$8:$AF$87,$B41, Set!$B$8:$B$87,' Dashboard'!BM$8), IF($C$7=2033, COUNTIFS(Set!$AJ$8:$AJ$87,$B41, Set!$B$8:$B$87,' Dashboard'!BM$8), IF($C$7=2034, COUNTIFS(Set!$AN$8:$AN$87,$B41, Set!$B$8:$B$87,' Dashboard'!BM$8), IF($C$7=2035,COUNTIFS(Set!$AR$8:$AR$87,$B41, Set!$B$8:$B$87,' Dashboard'!BM$8),0))))))))))</f>
        <v>0</v>
      </c>
      <c r="BN41" s="133">
        <f>IF($C$7=2026,COUNTIFS(Set!$H$8:$H$87,$B41,Set!$B$8:$B$87,BN$8),IF($C$7=2027,COUNTIFS(Set!$L$8:$L$87,$B41,Set!$B$8:$B$87,' Dashboard'!BN$8),IF($C$7=2028,COUNTIFS(Set!$P$8:$P$87,$B41,Set!$B$8:$B$87,' Dashboard'!BN$8),IF($C$7=2029, COUNTIFS(Set!$T$8:$T$87,$B41, Set!$B$8:$B$87,' Dashboard'!BN$8),IF($C$7=2030, COUNTIFS(Set!$X$8:$X$87,$B41, Set!$B$8:$B$87,' Dashboard'!BN$8), IF($C$7=2031, COUNTIFS(Set!$AB$8:$AB$87,$B41, Set!$B$8:$B$87,' Dashboard'!BN$8),IF($C$7=2032, COUNTIFS(Set!$AF$8:$AF$87,$B41, Set!$B$8:$B$87,' Dashboard'!BN$8), IF($C$7=2033, COUNTIFS(Set!$AJ$8:$AJ$87,$B41, Set!$B$8:$B$87,' Dashboard'!BN$8), IF($C$7=2034, COUNTIFS(Set!$AN$8:$AN$87,$B41, Set!$B$8:$B$87,' Dashboard'!BN$8), IF($C$7=2035,COUNTIFS(Set!$AR$8:$AR$87,$B41, Set!$B$8:$B$87,' Dashboard'!BN$8),0))))))))))</f>
        <v>0</v>
      </c>
      <c r="BP41" s="126">
        <f>IF($C$7=2026,COUNTIFS(Set!$H$8:$H$87,B41,Set!$C$8:$C$87,"=5"),IF($C$7=2027,COUNTIFS(Set!$L$8:$L$87,B41,Set!$C$8:$C$87,"=5"), IF($C$7=2028, COUNTIFS(Set!$P$8:$P$87,B41,Set!$C$8:$C$87,"=5"), IF($C$7=2029, COUNTIFS(Set!$T$8:$T$87,B41,Set!$C$8:$C$87,"=5"), IF($C$7=2030, COUNTIFS(Set!$X$8:$X$87,B41,Set!$C$8:$C$87,"=5"), IF($C$7=2031, COUNTIFS(Set!$AB$8:$AB$87,B41,Set!$C$8:$C$87,"=5"), IF($C$7=2032, COUNTIFS(Set!$AF$8:$AF$87,B41,Set!$C$8:$C$87,"=5"), IF($C$7=2033, COUNTIFS(Set!$AJ$8:$AJ$87,B41,Set!$C$8:$C$87,"=5"), IF($C$7=2034, COUNTIFS(Set!$AN$8:$AN$87,B41,Set!$C$8:$C$87,"=5"), IF($C$7=2035, COUNTIFS(Set!$AR$8:$AR$87,B41,Set!$C$8:$C$87,"=5"),0))))))))))</f>
        <v>0</v>
      </c>
      <c r="BQ41" s="131">
        <f>IF($C$7=2026,COUNTIFS(Set!$H$8:$H$87,$B41,Set!$B$8:$B$87,BQ$8),IF($C$7=2027,COUNTIFS(Set!$L$8:$L$87,$B41,Set!$B$8:$B$87,' Dashboard'!BQ$8),IF($C$7=2028,COUNTIFS(Set!$P$8:$P$87,$B41,Set!$B$8:$B$87,' Dashboard'!BQ$8),IF($C$7=2029, COUNTIFS(Set!$T$8:$T$87,$B41, Set!$B$8:$B$87,' Dashboard'!BQ$8),IF($C$7=2030, COUNTIFS(Set!$X$8:$X$87,$B41, Set!$B$8:$B$87,' Dashboard'!BQ$8), IF($C$7=2031, COUNTIFS(Set!$AB$8:$AB$87,$B41, Set!$B$8:$B$87,' Dashboard'!BQ$8),IF($C$7=2032, COUNTIFS(Set!$AF$8:$AF$87,$B41, Set!$B$8:$B$87,' Dashboard'!BQ$8), IF($C$7=2033, COUNTIFS(Set!$AJ$8:$AJ$87,$B41, Set!$B$8:$B$87,' Dashboard'!BQ$8), IF($C$7=2034, COUNTIFS(Set!$AN$8:$AN$87,$B41, Set!$B$8:$B$87,' Dashboard'!BQ$8), IF($C$7=2035,COUNTIFS(Set!$AR$8:$AR$87,$B41, Set!$B$8:$B$87,' Dashboard'!BQ$8),0))))))))))</f>
        <v>0</v>
      </c>
      <c r="BR41" s="131">
        <f>IF($C$7=2026,COUNTIFS(Set!$H$8:$H$87,$B41,Set!$B$8:$B$87,BR$8),IF($C$7=2027,COUNTIFS(Set!$L$8:$L$87,$B41,Set!$B$8:$B$87,' Dashboard'!BR$8),IF($C$7=2028,COUNTIFS(Set!$P$8:$P$87,$B41,Set!$B$8:$B$87,' Dashboard'!BR$8),IF($C$7=2029, COUNTIFS(Set!$T$8:$T$87,$B41, Set!$B$8:$B$87,' Dashboard'!BR$8),IF($C$7=2030, COUNTIFS(Set!$X$8:$X$87,$B41, Set!$B$8:$B$87,' Dashboard'!BR$8), IF($C$7=2031, COUNTIFS(Set!$AB$8:$AB$87,$B41, Set!$B$8:$B$87,' Dashboard'!BR$8),IF($C$7=2032, COUNTIFS(Set!$AF$8:$AF$87,$B41, Set!$B$8:$B$87,' Dashboard'!BR$8), IF($C$7=2033, COUNTIFS(Set!$AJ$8:$AJ$87,$B41, Set!$B$8:$B$87,' Dashboard'!BR$8), IF($C$7=2034, COUNTIFS(Set!$AN$8:$AN$87,$B41, Set!$B$8:$B$87,' Dashboard'!BR$8), IF($C$7=2035,COUNTIFS(Set!$AR$8:$AR$87,$B41, Set!$B$8:$B$87,' Dashboard'!BR$8),0))))))))))</f>
        <v>0</v>
      </c>
      <c r="BS41" s="131">
        <f>IF($C$7=2026,COUNTIFS(Set!$H$8:$H$87,$B41,Set!$B$8:$B$87,BS$8),IF($C$7=2027,COUNTIFS(Set!$L$8:$L$87,$B41,Set!$B$8:$B$87,' Dashboard'!BS$8),IF($C$7=2028,COUNTIFS(Set!$P$8:$P$87,$B41,Set!$B$8:$B$87,' Dashboard'!BS$8),IF($C$7=2029, COUNTIFS(Set!$T$8:$T$87,$B41, Set!$B$8:$B$87,' Dashboard'!BS$8),IF($C$7=2030, COUNTIFS(Set!$X$8:$X$87,$B41, Set!$B$8:$B$87,' Dashboard'!BS$8), IF($C$7=2031, COUNTIFS(Set!$AB$8:$AB$87,$B41, Set!$B$8:$B$87,' Dashboard'!BS$8),IF($C$7=2032, COUNTIFS(Set!$AF$8:$AF$87,$B41, Set!$B$8:$B$87,' Dashboard'!BS$8), IF($C$7=2033, COUNTIFS(Set!$AJ$8:$AJ$87,$B41, Set!$B$8:$B$87,' Dashboard'!BS$8), IF($C$7=2034, COUNTIFS(Set!$AN$8:$AN$87,$B41, Set!$B$8:$B$87,' Dashboard'!BS$8), IF($C$7=2035,COUNTIFS(Set!$AR$8:$AR$87,$B41, Set!$B$8:$B$87,' Dashboard'!BS$8),0))))))))))</f>
        <v>0</v>
      </c>
      <c r="BT41" s="131">
        <f>IF($C$7=2026,COUNTIFS(Set!$H$8:$H$87,$B41,Set!$B$8:$B$87,BT$8),IF($C$7=2027,COUNTIFS(Set!$L$8:$L$87,$B41,Set!$B$8:$B$87,' Dashboard'!BT$8),IF($C$7=2028,COUNTIFS(Set!$P$8:$P$87,$B41,Set!$B$8:$B$87,' Dashboard'!BT$8),IF($C$7=2029, COUNTIFS(Set!$T$8:$T$87,$B41, Set!$B$8:$B$87,' Dashboard'!BT$8),IF($C$7=2030, COUNTIFS(Set!$X$8:$X$87,$B41, Set!$B$8:$B$87,' Dashboard'!BT$8), IF($C$7=2031, COUNTIFS(Set!$AB$8:$AB$87,$B41, Set!$B$8:$B$87,' Dashboard'!BT$8),IF($C$7=2032, COUNTIFS(Set!$AF$8:$AF$87,$B41, Set!$B$8:$B$87,' Dashboard'!BT$8), IF($C$7=2033, COUNTIFS(Set!$AJ$8:$AJ$87,$B41, Set!$B$8:$B$87,' Dashboard'!BT$8), IF($C$7=2034, COUNTIFS(Set!$AN$8:$AN$87,$B41, Set!$B$8:$B$87,' Dashboard'!BT$8), IF($C$7=2035,COUNTIFS(Set!$AR$8:$AR$87,$B41, Set!$B$8:$B$87,' Dashboard'!BT$8),0))))))))))</f>
        <v>0</v>
      </c>
      <c r="BU41" s="131">
        <f>IF($C$7=2026,COUNTIFS(Set!$H$8:$H$87,$B41,Set!$B$8:$B$87,BU$8),IF($C$7=2027,COUNTIFS(Set!$L$8:$L$87,$B41,Set!$B$8:$B$87,' Dashboard'!BU$8),IF($C$7=2028,COUNTIFS(Set!$P$8:$P$87,$B41,Set!$B$8:$B$87,' Dashboard'!BU$8),IF($C$7=2029, COUNTIFS(Set!$T$8:$T$87,$B41, Set!$B$8:$B$87,' Dashboard'!BU$8),IF($C$7=2030, COUNTIFS(Set!$X$8:$X$87,$B41, Set!$B$8:$B$87,' Dashboard'!BU$8), IF($C$7=2031, COUNTIFS(Set!$AB$8:$AB$87,$B41, Set!$B$8:$B$87,' Dashboard'!BU$8),IF($C$7=2032, COUNTIFS(Set!$AF$8:$AF$87,$B41, Set!$B$8:$B$87,' Dashboard'!BU$8), IF($C$7=2033, COUNTIFS(Set!$AJ$8:$AJ$87,$B41, Set!$B$8:$B$87,' Dashboard'!BU$8), IF($C$7=2034, COUNTIFS(Set!$AN$8:$AN$87,$B41, Set!$B$8:$B$87,' Dashboard'!BU$8), IF($C$7=2035,COUNTIFS(Set!$AR$8:$AR$87,$B41, Set!$B$8:$B$87,' Dashboard'!BU$8),0))))))))))</f>
        <v>0</v>
      </c>
      <c r="BV41" s="131">
        <f>IF($C$7=2026,COUNTIFS(Set!$H$8:$H$87,$B41,Set!$B$8:$B$87,BV$8),IF($C$7=2027,COUNTIFS(Set!$L$8:$L$87,$B41,Set!$B$8:$B$87,' Dashboard'!BV$8),IF($C$7=2028,COUNTIFS(Set!$P$8:$P$87,$B41,Set!$B$8:$B$87,' Dashboard'!BV$8),IF($C$7=2029, COUNTIFS(Set!$T$8:$T$87,$B41, Set!$B$8:$B$87,' Dashboard'!BV$8),IF($C$7=2030, COUNTIFS(Set!$X$8:$X$87,$B41, Set!$B$8:$B$87,' Dashboard'!BV$8), IF($C$7=2031, COUNTIFS(Set!$AB$8:$AB$87,$B41, Set!$B$8:$B$87,' Dashboard'!BV$8),IF($C$7=2032, COUNTIFS(Set!$AF$8:$AF$87,$B41, Set!$B$8:$B$87,' Dashboard'!BV$8), IF($C$7=2033, COUNTIFS(Set!$AJ$8:$AJ$87,$B41, Set!$B$8:$B$87,' Dashboard'!BV$8), IF($C$7=2034, COUNTIFS(Set!$AN$8:$AN$87,$B41, Set!$B$8:$B$87,' Dashboard'!BV$8), IF($C$7=2035,COUNTIFS(Set!$AR$8:$AR$87,$B41, Set!$B$8:$B$87,' Dashboard'!BV$8),0))))))))))</f>
        <v>0</v>
      </c>
      <c r="BW41" s="131">
        <f>IF($C$7=2026,COUNTIFS(Set!$H$8:$H$87,$B41,Set!$B$8:$B$87,BW$8),IF($C$7=2027,COUNTIFS(Set!$L$8:$L$87,$B41,Set!$B$8:$B$87,' Dashboard'!BW$8),IF($C$7=2028,COUNTIFS(Set!$P$8:$P$87,$B41,Set!$B$8:$B$87,' Dashboard'!BW$8),IF($C$7=2029, COUNTIFS(Set!$T$8:$T$87,$B41, Set!$B$8:$B$87,' Dashboard'!BW$8),IF($C$7=2030, COUNTIFS(Set!$X$8:$X$87,$B41, Set!$B$8:$B$87,' Dashboard'!BW$8), IF($C$7=2031, COUNTIFS(Set!$AB$8:$AB$87,$B41, Set!$B$8:$B$87,' Dashboard'!BW$8),IF($C$7=2032, COUNTIFS(Set!$AF$8:$AF$87,$B41, Set!$B$8:$B$87,' Dashboard'!BW$8), IF($C$7=2033, COUNTIFS(Set!$AJ$8:$AJ$87,$B41, Set!$B$8:$B$87,' Dashboard'!BW$8), IF($C$7=2034, COUNTIFS(Set!$AN$8:$AN$87,$B41, Set!$B$8:$B$87,' Dashboard'!BW$8), IF($C$7=2035,COUNTIFS(Set!$AR$8:$AR$87,$B41, Set!$B$8:$B$87,' Dashboard'!BW$8),0))))))))))</f>
        <v>0</v>
      </c>
      <c r="BX41" s="131">
        <f>IF($C$7=2026,COUNTIFS(Set!$H$8:$H$87,$B41,Set!$B$8:$B$87,BX$8),IF($C$7=2027,COUNTIFS(Set!$L$8:$L$87,$B41,Set!$B$8:$B$87,' Dashboard'!BX$8),IF($C$7=2028,COUNTIFS(Set!$P$8:$P$87,$B41,Set!$B$8:$B$87,' Dashboard'!BX$8),IF($C$7=2029, COUNTIFS(Set!$T$8:$T$87,$B41, Set!$B$8:$B$87,' Dashboard'!BX$8),IF($C$7=2030, COUNTIFS(Set!$X$8:$X$87,$B41, Set!$B$8:$B$87,' Dashboard'!BX$8), IF($C$7=2031, COUNTIFS(Set!$AB$8:$AB$87,$B41, Set!$B$8:$B$87,' Dashboard'!BX$8),IF($C$7=2032, COUNTIFS(Set!$AF$8:$AF$87,$B41, Set!$B$8:$B$87,' Dashboard'!BX$8), IF($C$7=2033, COUNTIFS(Set!$AJ$8:$AJ$87,$B41, Set!$B$8:$B$87,' Dashboard'!BX$8), IF($C$7=2034, COUNTIFS(Set!$AN$8:$AN$87,$B41, Set!$B$8:$B$87,' Dashboard'!BX$8), IF($C$7=2035,COUNTIFS(Set!$AR$8:$AR$87,$B41, Set!$B$8:$B$87,' Dashboard'!BX$8),0))))))))))</f>
        <v>0</v>
      </c>
      <c r="BY41" s="131">
        <f>IF($C$7=2026,COUNTIFS(Set!$H$8:$H$87,$B41,Set!$B$8:$B$87,BY$8),IF($C$7=2027,COUNTIFS(Set!$L$8:$L$87,$B41,Set!$B$8:$B$87,' Dashboard'!BY$8),IF($C$7=2028,COUNTIFS(Set!$P$8:$P$87,$B41,Set!$B$8:$B$87,' Dashboard'!BY$8),IF($C$7=2029, COUNTIFS(Set!$T$8:$T$87,$B41, Set!$B$8:$B$87,' Dashboard'!BY$8),IF($C$7=2030, COUNTIFS(Set!$X$8:$X$87,$B41, Set!$B$8:$B$87,' Dashboard'!BY$8), IF($C$7=2031, COUNTIFS(Set!$AB$8:$AB$87,$B41, Set!$B$8:$B$87,' Dashboard'!BY$8),IF($C$7=2032, COUNTIFS(Set!$AF$8:$AF$87,$B41, Set!$B$8:$B$87,' Dashboard'!BY$8), IF($C$7=2033, COUNTIFS(Set!$AJ$8:$AJ$87,$B41, Set!$B$8:$B$87,' Dashboard'!BY$8), IF($C$7=2034, COUNTIFS(Set!$AN$8:$AN$87,$B41, Set!$B$8:$B$87,' Dashboard'!BY$8), IF($C$7=2035,COUNTIFS(Set!$AR$8:$AR$87,$B41, Set!$B$8:$B$87,' Dashboard'!BY$8),0))))))))))</f>
        <v>0</v>
      </c>
      <c r="BZ41" s="131">
        <f>IF($C$7=2026,COUNTIFS(Set!$H$8:$H$87,$B41,Set!$B$8:$B$87,BZ$8),IF($C$7=2027,COUNTIFS(Set!$L$8:$L$87,$B41,Set!$B$8:$B$87,' Dashboard'!BZ$8),IF($C$7=2028,COUNTIFS(Set!$P$8:$P$87,$B41,Set!$B$8:$B$87,' Dashboard'!BZ$8),IF($C$7=2029, COUNTIFS(Set!$T$8:$T$87,$B41, Set!$B$8:$B$87,' Dashboard'!BZ$8),IF($C$7=2030, COUNTIFS(Set!$X$8:$X$87,$B41, Set!$B$8:$B$87,' Dashboard'!BZ$8), IF($C$7=2031, COUNTIFS(Set!$AB$8:$AB$87,$B41, Set!$B$8:$B$87,' Dashboard'!BZ$8),IF($C$7=2032, COUNTIFS(Set!$AF$8:$AF$87,$B41, Set!$B$8:$B$87,' Dashboard'!BZ$8), IF($C$7=2033, COUNTIFS(Set!$AJ$8:$AJ$87,$B41, Set!$B$8:$B$87,' Dashboard'!BZ$8), IF($C$7=2034, COUNTIFS(Set!$AN$8:$AN$87,$B41, Set!$B$8:$B$87,' Dashboard'!BZ$8), IF($C$7=2035,COUNTIFS(Set!$AR$8:$AR$87,$B41, Set!$B$8:$B$87,' Dashboard'!BZ$8),0))))))))))</f>
        <v>0</v>
      </c>
      <c r="CA41" s="131">
        <f>IF($C$7=2026,COUNTIFS(Set!$H$8:$H$87,$B41,Set!$B$8:$B$87,CA$8),IF($C$7=2027,COUNTIFS(Set!$L$8:$L$87,$B41,Set!$B$8:$B$87,' Dashboard'!CA$8),IF($C$7=2028,COUNTIFS(Set!$P$8:$P$87,$B41,Set!$B$8:$B$87,' Dashboard'!CA$8),IF($C$7=2029, COUNTIFS(Set!$T$8:$T$87,$B41, Set!$B$8:$B$87,' Dashboard'!CA$8),IF($C$7=2030, COUNTIFS(Set!$X$8:$X$87,$B41, Set!$B$8:$B$87,' Dashboard'!CA$8), IF($C$7=2031, COUNTIFS(Set!$AB$8:$AB$87,$B41, Set!$B$8:$B$87,' Dashboard'!CA$8),IF($C$7=2032, COUNTIFS(Set!$AF$8:$AF$87,$B41, Set!$B$8:$B$87,' Dashboard'!CA$8), IF($C$7=2033, COUNTIFS(Set!$AJ$8:$AJ$87,$B41, Set!$B$8:$B$87,' Dashboard'!CA$8), IF($C$7=2034, COUNTIFS(Set!$AN$8:$AN$87,$B41, Set!$B$8:$B$87,' Dashboard'!CA$8), IF($C$7=2035,COUNTIFS(Set!$AR$8:$AR$87,$B41, Set!$B$8:$B$87,' Dashboard'!CA$8),0))))))))))</f>
        <v>0</v>
      </c>
      <c r="CB41" s="131">
        <f>IF($C$7=2026,COUNTIFS(Set!$H$8:$H$87,$B41,Set!$B$8:$B$87,CB$8),IF($C$7=2027,COUNTIFS(Set!$L$8:$L$87,$B41,Set!$B$8:$B$87,' Dashboard'!CB$8),IF($C$7=2028,COUNTIFS(Set!$P$8:$P$87,$B41,Set!$B$8:$B$87,' Dashboard'!CB$8),IF($C$7=2029, COUNTIFS(Set!$T$8:$T$87,$B41, Set!$B$8:$B$87,' Dashboard'!CB$8),IF($C$7=2030, COUNTIFS(Set!$X$8:$X$87,$B41, Set!$B$8:$B$87,' Dashboard'!CB$8), IF($C$7=2031, COUNTIFS(Set!$AB$8:$AB$87,$B41, Set!$B$8:$B$87,' Dashboard'!CB$8),IF($C$7=2032, COUNTIFS(Set!$AF$8:$AF$87,$B41, Set!$B$8:$B$87,' Dashboard'!CB$8), IF($C$7=2033, COUNTIFS(Set!$AJ$8:$AJ$87,$B41, Set!$B$8:$B$87,' Dashboard'!CB$8), IF($C$7=2034, COUNTIFS(Set!$AN$8:$AN$87,$B41, Set!$B$8:$B$87,' Dashboard'!CB$8), IF($C$7=2035,COUNTIFS(Set!$AR$8:$AR$87,$B41, Set!$B$8:$B$87,' Dashboard'!CB$8),0))))))))))</f>
        <v>0</v>
      </c>
      <c r="CC41" s="131">
        <f>IF($C$7=2026,COUNTIFS(Set!$H$8:$H$87,$B41,Set!$B$8:$B$87,CC$8),IF($C$7=2027,COUNTIFS(Set!$L$8:$L$87,$B41,Set!$B$8:$B$87,' Dashboard'!CC$8),IF($C$7=2028,COUNTIFS(Set!$P$8:$P$87,$B41,Set!$B$8:$B$87,' Dashboard'!CC$8),IF($C$7=2029, COUNTIFS(Set!$T$8:$T$87,$B41, Set!$B$8:$B$87,' Dashboard'!CC$8),IF($C$7=2030, COUNTIFS(Set!$X$8:$X$87,$B41, Set!$B$8:$B$87,' Dashboard'!CC$8), IF($C$7=2031, COUNTIFS(Set!$AB$8:$AB$87,$B41, Set!$B$8:$B$87,' Dashboard'!CC$8),IF($C$7=2032, COUNTIFS(Set!$AF$8:$AF$87,$B41, Set!$B$8:$B$87,' Dashboard'!CC$8), IF($C$7=2033, COUNTIFS(Set!$AJ$8:$AJ$87,$B41, Set!$B$8:$B$87,' Dashboard'!CC$8), IF($C$7=2034, COUNTIFS(Set!$AN$8:$AN$87,$B41, Set!$B$8:$B$87,' Dashboard'!CC$8), IF($C$7=2035,COUNTIFS(Set!$AR$8:$AR$87,$B41, Set!$B$8:$B$87,' Dashboard'!CC$8),0))))))))))</f>
        <v>0</v>
      </c>
      <c r="CE41" s="132">
        <f>IF($C$7=2026,COUNTIFS(Set!$H$8:$H$87,B41,Set!$C$8:$C$87,"=6"),IF($C$7=2027,COUNTIFS(Set!$L$8:$L$87,B41,Set!$C$8:$C$87,"=6"), IF($C$7=2028, COUNTIFS(Set!$P$8:$P$87,B41,Set!$C$8:$C$87,"=6"), IF($C$7=2029, COUNTIFS(Set!$T$8:$T$87,B41,Set!$C$8:$C$87,"=6"), IF($C$7=2030, COUNTIFS(Set!$X$8:$X$87,B41,Set!$C$8:$C$87,"=6"), IF($C$7=2031, COUNTIFS(Set!$AB$8:$AB$87,B41,Set!$C$8:$C$87,"=6"), IF($C$7=2032, COUNTIFS(Set!$AF$8:$AF$87,B41,Set!$C$8:$C$87,"=6"), IF($C$7=2033, COUNTIFS(Set!$AJ$8:$AJ$87,B41,Set!$C$8:$C$87,"=6"), IF($C$7=2034, COUNTIFS(Set!$AN$8:$AN$87,B41,Set!$C$8:$C$87,"=6"), IF($C$7=2035, COUNTIFS(Set!$AR$8:$AR$87,B41,Set!$C$8:$C$87,"=6"),0))))))))))</f>
        <v>0</v>
      </c>
      <c r="CF41" s="133">
        <f>IF($C$7=2026,COUNTIFS(Set!$H$8:$H$87,$B41,Set!$B$8:$B$87,CF$8),IF($C$7=2027,COUNTIFS(Set!$L$8:$L$87,$B41,Set!$B$8:$B$87,' Dashboard'!CF$8),IF($C$7=2028,COUNTIFS(Set!$P$8:$P$87,$B41,Set!$B$8:$B$87,' Dashboard'!CF$8),IF($C$7=2029, COUNTIFS(Set!$T$8:$T$87,$B41, Set!$B$8:$B$87,' Dashboard'!CF$8),IF($C$7=2030, COUNTIFS(Set!$X$8:$X$87,$B41, Set!$B$8:$B$87,' Dashboard'!CF$8), IF($C$7=2031, COUNTIFS(Set!$AB$8:$AB$87,$B41, Set!$B$8:$B$87,' Dashboard'!CF$8),IF($C$7=2032, COUNTIFS(Set!$AF$8:$AF$87,$B41, Set!$B$8:$B$87,' Dashboard'!CF$8), IF($C$7=2033, COUNTIFS(Set!$AJ$8:$AJ$87,$B41, Set!$B$8:$B$87,' Dashboard'!CF$8), IF($C$7=2034, COUNTIFS(Set!$AN$8:$AN$87,$B41, Set!$B$8:$B$87,' Dashboard'!CF$8), IF($C$7=2035,COUNTIFS(Set!$AR$8:$AR$87,$B41, Set!$B$8:$B$87,' Dashboard'!CF$8),0))))))))))</f>
        <v>0</v>
      </c>
      <c r="CG41" s="133">
        <f>IF($C$7=2026,COUNTIFS(Set!$H$8:$H$87,$B41,Set!$B$8:$B$87,CG$8),IF($C$7=2027,COUNTIFS(Set!$L$8:$L$87,$B41,Set!$B$8:$B$87,' Dashboard'!CG$8),IF($C$7=2028,COUNTIFS(Set!$P$8:$P$87,$B41,Set!$B$8:$B$87,' Dashboard'!CG$8),IF($C$7=2029, COUNTIFS(Set!$T$8:$T$87,$B41, Set!$B$8:$B$87,' Dashboard'!CG$8),IF($C$7=2030, COUNTIFS(Set!$X$8:$X$87,$B41, Set!$B$8:$B$87,' Dashboard'!CG$8), IF($C$7=2031, COUNTIFS(Set!$AB$8:$AB$87,$B41, Set!$B$8:$B$87,' Dashboard'!CG$8),IF($C$7=2032, COUNTIFS(Set!$AF$8:$AF$87,$B41, Set!$B$8:$B$87,' Dashboard'!CG$8), IF($C$7=2033, COUNTIFS(Set!$AJ$8:$AJ$87,$B41, Set!$B$8:$B$87,' Dashboard'!CG$8), IF($C$7=2034, COUNTIFS(Set!$AN$8:$AN$87,$B41, Set!$B$8:$B$87,' Dashboard'!CG$8), IF($C$7=2035,COUNTIFS(Set!$AR$8:$AR$87,$B41, Set!$B$8:$B$87,' Dashboard'!CG$8),0))))))))))</f>
        <v>0</v>
      </c>
      <c r="CH41" s="133">
        <f>IF($C$7=2026,COUNTIFS(Set!$H$8:$H$87,$B41,Set!$B$8:$B$87,CH$8),IF($C$7=2027,COUNTIFS(Set!$L$8:$L$87,$B41,Set!$B$8:$B$87,' Dashboard'!CH$8),IF($C$7=2028,COUNTIFS(Set!$P$8:$P$87,$B41,Set!$B$8:$B$87,' Dashboard'!CH$8),IF($C$7=2029, COUNTIFS(Set!$T$8:$T$87,$B41, Set!$B$8:$B$87,' Dashboard'!CH$8),IF($C$7=2030, COUNTIFS(Set!$X$8:$X$87,$B41, Set!$B$8:$B$87,' Dashboard'!CH$8), IF($C$7=2031, COUNTIFS(Set!$AB$8:$AB$87,$B41, Set!$B$8:$B$87,' Dashboard'!CH$8),IF($C$7=2032, COUNTIFS(Set!$AF$8:$AF$87,$B41, Set!$B$8:$B$87,' Dashboard'!CH$8), IF($C$7=2033, COUNTIFS(Set!$AJ$8:$AJ$87,$B41, Set!$B$8:$B$87,' Dashboard'!CH$8), IF($C$7=2034, COUNTIFS(Set!$AN$8:$AN$87,$B41, Set!$B$8:$B$87,' Dashboard'!CH$8), IF($C$7=2035,COUNTIFS(Set!$AR$8:$AR$87,$B41, Set!$B$8:$B$87,' Dashboard'!CH$8),0))))))))))</f>
        <v>0</v>
      </c>
      <c r="CI41" s="133">
        <f>IF($C$7=2026,COUNTIFS(Set!$H$8:$H$87,$B41,Set!$B$8:$B$87,CI$8),IF($C$7=2027,COUNTIFS(Set!$L$8:$L$87,$B41,Set!$B$8:$B$87,' Dashboard'!CI$8),IF($C$7=2028,COUNTIFS(Set!$P$8:$P$87,$B41,Set!$B$8:$B$87,' Dashboard'!CI$8),IF($C$7=2029, COUNTIFS(Set!$T$8:$T$87,$B41, Set!$B$8:$B$87,' Dashboard'!CI$8),IF($C$7=2030, COUNTIFS(Set!$X$8:$X$87,$B41, Set!$B$8:$B$87,' Dashboard'!CI$8), IF($C$7=2031, COUNTIFS(Set!$AB$8:$AB$87,$B41, Set!$B$8:$B$87,' Dashboard'!CI$8),IF($C$7=2032, COUNTIFS(Set!$AF$8:$AF$87,$B41, Set!$B$8:$B$87,' Dashboard'!CI$8), IF($C$7=2033, COUNTIFS(Set!$AJ$8:$AJ$87,$B41, Set!$B$8:$B$87,' Dashboard'!CI$8), IF($C$7=2034, COUNTIFS(Set!$AN$8:$AN$87,$B41, Set!$B$8:$B$87,' Dashboard'!CI$8), IF($C$7=2035,COUNTIFS(Set!$AR$8:$AR$87,$B41, Set!$B$8:$B$87,' Dashboard'!CI$8),0))))))))))</f>
        <v>0</v>
      </c>
      <c r="CK41" s="126">
        <f>IF($C$7=2026,COUNTIFS(Set!$H$8:$H$87,B41,Set!$C$8:$C$87,"=7"),IF($C$7=2027,COUNTIFS(Set!$L$8:$L$87,B41,Set!$C$8:$C$87,"=7"), IF($C$7=2028, COUNTIFS(Set!$P$8:$P$87,B41,Set!$C$8:$C$87,"=7"), IF($C$7=2029, COUNTIFS(Set!$T$8:$T$87,B41,Set!$C$8:$C$87,"=7"), IF($C$7=2030, COUNTIFS(Set!$X$8:$X$87,B41,Set!$C$8:$C$87,"=7"), IF($C$7=2031, COUNTIFS(Set!$AB$8:$AB$87,B41,Set!$C$8:$C$87,"=7"), IF($C$7=2032, COUNTIFS(Set!$AF$8:$AF$87,B41,Set!$C$8:$C$87,"=7"), IF($C$7=2033, COUNTIFS(Set!$AJ$8:$AJ$87,B41,Set!$C$8:$C$87,"=7"), IF($C$7=2034, COUNTIFS(Set!$AN$8:$AN$87,B41,Set!$C$8:$C$87,"=7"), IF($C$7=2035, COUNTIFS(Set!$AR$8:$AR$87,B41,Set!$C$8:$C$87,"=7"),0))))))))))</f>
        <v>0</v>
      </c>
      <c r="CL41" s="131">
        <f>IF($C$7=2026,COUNTIFS(Set!$H$8:$H$87,$B41,Set!$B$8:$B$87,CL$8),IF($C$7=2027,COUNTIFS(Set!$L$8:$L$87,$B41,Set!$B$8:$B$87,' Dashboard'!CL$8),IF($C$7=2028,COUNTIFS(Set!$P$8:$P$87,$B41,Set!$B$8:$B$87,' Dashboard'!CL$8),IF($C$7=2029, COUNTIFS(Set!$T$8:$T$87,$B41, Set!$B$8:$B$87,' Dashboard'!CL$8),IF($C$7=2030, COUNTIFS(Set!$X$8:$X$87,$B41, Set!$B$8:$B$87,' Dashboard'!CL$8), IF($C$7=2031, COUNTIFS(Set!$AB$8:$AB$87,$B41, Set!$B$8:$B$87,' Dashboard'!CL$8),IF($C$7=2032, COUNTIFS(Set!$AF$8:$AF$87,$B41, Set!$B$8:$B$87,' Dashboard'!CL$8), IF($C$7=2033, COUNTIFS(Set!$AJ$8:$AJ$87,$B41, Set!$B$8:$B$87,' Dashboard'!CL$8), IF($C$7=2034, COUNTIFS(Set!$AN$8:$AN$87,$B41, Set!$B$8:$B$87,' Dashboard'!CL$8), IF($C$7=2035,COUNTIFS(Set!$AR$8:$AR$87,$B41, Set!$B$8:$B$87,' Dashboard'!CL$8),0))))))))))</f>
        <v>0</v>
      </c>
      <c r="CM41" s="131">
        <f>IF($C$7=2026,COUNTIFS(Set!$H$8:$H$87,$B41,Set!$B$8:$B$87,CM$8),IF($C$7=2027,COUNTIFS(Set!$L$8:$L$87,$B41,Set!$B$8:$B$87,' Dashboard'!CM$8),IF($C$7=2028,COUNTIFS(Set!$P$8:$P$87,$B41,Set!$B$8:$B$87,' Dashboard'!CM$8),IF($C$7=2029, COUNTIFS(Set!$T$8:$T$87,$B41, Set!$B$8:$B$87,' Dashboard'!CM$8),IF($C$7=2030, COUNTIFS(Set!$X$8:$X$87,$B41, Set!$B$8:$B$87,' Dashboard'!CM$8), IF($C$7=2031, COUNTIFS(Set!$AB$8:$AB$87,$B41, Set!$B$8:$B$87,' Dashboard'!CM$8),IF($C$7=2032, COUNTIFS(Set!$AF$8:$AF$87,$B41, Set!$B$8:$B$87,' Dashboard'!CM$8), IF($C$7=2033, COUNTIFS(Set!$AJ$8:$AJ$87,$B41, Set!$B$8:$B$87,' Dashboard'!CM$8), IF($C$7=2034, COUNTIFS(Set!$AN$8:$AN$87,$B41, Set!$B$8:$B$87,' Dashboard'!CM$8), IF($C$7=2035,COUNTIFS(Set!$AR$8:$AR$87,$B41, Set!$B$8:$B$87,' Dashboard'!CM$8),0))))))))))</f>
        <v>0</v>
      </c>
      <c r="CN41" s="131">
        <f>IF($C$7=2026,COUNTIFS(Set!$H$8:$H$87,$B41,Set!$B$8:$B$87,CN$8),IF($C$7=2027,COUNTIFS(Set!$L$8:$L$87,$B41,Set!$B$8:$B$87,' Dashboard'!CN$8),IF($C$7=2028,COUNTIFS(Set!$P$8:$P$87,$B41,Set!$B$8:$B$87,' Dashboard'!CN$8),IF($C$7=2029, COUNTIFS(Set!$T$8:$T$87,$B41, Set!$B$8:$B$87,' Dashboard'!CN$8),IF($C$7=2030, COUNTIFS(Set!$X$8:$X$87,$B41, Set!$B$8:$B$87,' Dashboard'!CN$8), IF($C$7=2031, COUNTIFS(Set!$AB$8:$AB$87,$B41, Set!$B$8:$B$87,' Dashboard'!CN$8),IF($C$7=2032, COUNTIFS(Set!$AF$8:$AF$87,$B41, Set!$B$8:$B$87,' Dashboard'!CN$8), IF($C$7=2033, COUNTIFS(Set!$AJ$8:$AJ$87,$B41, Set!$B$8:$B$87,' Dashboard'!CN$8), IF($C$7=2034, COUNTIFS(Set!$AN$8:$AN$87,$B41, Set!$B$8:$B$87,' Dashboard'!CN$8), IF($C$7=2035,COUNTIFS(Set!$AR$8:$AR$87,$B41, Set!$B$8:$B$87,' Dashboard'!CN$8),0))))))))))</f>
        <v>0</v>
      </c>
      <c r="CO41" s="131">
        <f>IF($C$7=2026,COUNTIFS(Set!$H$8:$H$87,$B41,Set!$B$8:$B$87,CO$8),IF($C$7=2027,COUNTIFS(Set!$L$8:$L$87,$B41,Set!$B$8:$B$87,' Dashboard'!CO$8),IF($C$7=2028,COUNTIFS(Set!$P$8:$P$87,$B41,Set!$B$8:$B$87,' Dashboard'!CO$8),IF($C$7=2029, COUNTIFS(Set!$T$8:$T$87,$B41, Set!$B$8:$B$87,' Dashboard'!CO$8),IF($C$7=2030, COUNTIFS(Set!$X$8:$X$87,$B41, Set!$B$8:$B$87,' Dashboard'!CO$8), IF($C$7=2031, COUNTIFS(Set!$AB$8:$AB$87,$B41, Set!$B$8:$B$87,' Dashboard'!CO$8),IF($C$7=2032, COUNTIFS(Set!$AF$8:$AF$87,$B41, Set!$B$8:$B$87,' Dashboard'!CO$8), IF($C$7=2033, COUNTIFS(Set!$AJ$8:$AJ$87,$B41, Set!$B$8:$B$87,' Dashboard'!CO$8), IF($C$7=2034, COUNTIFS(Set!$AN$8:$AN$87,$B41, Set!$B$8:$B$87,' Dashboard'!CO$8), IF($C$7=2035,COUNTIFS(Set!$AR$8:$AR$87,$B41, Set!$B$8:$B$87,' Dashboard'!CO$8),0))))))))))</f>
        <v>0</v>
      </c>
      <c r="CP41" s="131">
        <f>IF($C$7=2026,COUNTIFS(Set!$H$8:$H$87,$B41,Set!$B$8:$B$87,CP$8),IF($C$7=2027,COUNTIFS(Set!$L$8:$L$87,$B41,Set!$B$8:$B$87,' Dashboard'!CP$8),IF($C$7=2028,COUNTIFS(Set!$P$8:$P$87,$B41,Set!$B$8:$B$87,' Dashboard'!CP$8),IF($C$7=2029, COUNTIFS(Set!$T$8:$T$87,$B41, Set!$B$8:$B$87,' Dashboard'!CP$8),IF($C$7=2030, COUNTIFS(Set!$X$8:$X$87,$B41, Set!$B$8:$B$87,' Dashboard'!CP$8), IF($C$7=2031, COUNTIFS(Set!$AB$8:$AB$87,$B41, Set!$B$8:$B$87,' Dashboard'!CP$8),IF($C$7=2032, COUNTIFS(Set!$AF$8:$AF$87,$B41, Set!$B$8:$B$87,' Dashboard'!CP$8), IF($C$7=2033, COUNTIFS(Set!$AJ$8:$AJ$87,$B41, Set!$B$8:$B$87,' Dashboard'!CP$8), IF($C$7=2034, COUNTIFS(Set!$AN$8:$AN$87,$B41, Set!$B$8:$B$87,' Dashboard'!CP$8), IF($C$7=2035,COUNTIFS(Set!$AR$8:$AR$87,$B41, Set!$B$8:$B$87,' Dashboard'!CP$8),0))))))))))</f>
        <v>0</v>
      </c>
      <c r="CR41" s="132">
        <f>IF($C$7=2026,COUNTIFS(Set!$H$8:$H$87,B41,Set!$C$8:$C$87,"=8"),IF($C$7=2027,COUNTIFS(Set!$L$8:$L$87,B41,Set!$C$8:$C$87,"=8"), IF($C$7=2028, COUNTIFS(Set!$P$8:$P$87,B41,Set!$C$8:$C$87,"=8"), IF($C$7=2029, COUNTIFS(Set!$T$8:$T$87,B41,Set!$C$8:$C$87,"=8"), IF($C$7=2030, COUNTIFS(Set!$X$8:$X$87,B41,Set!$C$8:$C$87,"=8"), IF($C$7=2031, COUNTIFS(Set!$AB$8:$AB$87,B41,Set!$C$8:$C$87,"=8"), IF($C$7=2032, COUNTIFS(Set!$AF$8:$AF$87,B41,Set!$C$8:$C$87,"=8"), IF($C$7=2033, COUNTIFS(Set!$AJ$8:$AJ$87,B41,Set!$C$8:$C$87,"=8"), IF($C$7=2034, COUNTIFS(Set!$AN$8:$AN$87,B41,Set!$C$8:$C$87,"=8"), IF($C$7=2035, COUNTIFS(Set!$AR$8:$AR$87,B41,Set!$C$8:$C$87,"=8"),0))))))))))</f>
        <v>0</v>
      </c>
      <c r="CS41" s="133">
        <f>IF($C$7=2026,COUNTIFS(Set!$H$8:$H$87,$B41,Set!$B$8:$B$87,CS$8),IF($C$7=2027,COUNTIFS(Set!$L$8:$L$87,$B41,Set!$B$8:$B$87,' Dashboard'!CS$8),IF($C$7=2028,COUNTIFS(Set!$P$8:$P$87,$B41,Set!$B$8:$B$87,' Dashboard'!CS$8),IF($C$7=2029, COUNTIFS(Set!$T$8:$T$87,$B41, Set!$B$8:$B$87,' Dashboard'!CS$8),IF($C$7=2030, COUNTIFS(Set!$X$8:$X$87,$B41, Set!$B$8:$B$87,' Dashboard'!CS$8), IF($C$7=2031, COUNTIFS(Set!$AB$8:$AB$87,$B41, Set!$B$8:$B$87,' Dashboard'!CS$8),IF($C$7=2032, COUNTIFS(Set!$AF$8:$AF$87,$B41, Set!$B$8:$B$87,' Dashboard'!CS$8), IF($C$7=2033, COUNTIFS(Set!$AJ$8:$AJ$87,$B41, Set!$B$8:$B$87,' Dashboard'!CS$8), IF($C$7=2034, COUNTIFS(Set!$AN$8:$AN$87,$B41, Set!$B$8:$B$87,' Dashboard'!CS$8), IF($C$7=2035,COUNTIFS(Set!$AR$8:$AR$87,$B41, Set!$B$8:$B$87,' Dashboard'!CS$8),0))))))))))</f>
        <v>0</v>
      </c>
      <c r="CT41" s="133">
        <f>IF($C$7=2026,COUNTIFS(Set!$H$8:$H$87,$B41,Set!$B$8:$B$87,CT$8),IF($C$7=2027,COUNTIFS(Set!$L$8:$L$87,$B41,Set!$B$8:$B$87,' Dashboard'!CT$8),IF($C$7=2028,COUNTIFS(Set!$P$8:$P$87,$B41,Set!$B$8:$B$87,' Dashboard'!CT$8),IF($C$7=2029, COUNTIFS(Set!$T$8:$T$87,$B41, Set!$B$8:$B$87,' Dashboard'!CT$8),IF($C$7=2030, COUNTIFS(Set!$X$8:$X$87,$B41, Set!$B$8:$B$87,' Dashboard'!CT$8), IF($C$7=2031, COUNTIFS(Set!$AB$8:$AB$87,$B41, Set!$B$8:$B$87,' Dashboard'!CT$8),IF($C$7=2032, COUNTIFS(Set!$AF$8:$AF$87,$B41, Set!$B$8:$B$87,' Dashboard'!CT$8), IF($C$7=2033, COUNTIFS(Set!$AJ$8:$AJ$87,$B41, Set!$B$8:$B$87,' Dashboard'!CT$8), IF($C$7=2034, COUNTIFS(Set!$AN$8:$AN$87,$B41, Set!$B$8:$B$87,' Dashboard'!CT$8), IF($C$7=2035,COUNTIFS(Set!$AR$8:$AR$87,$B41, Set!$B$8:$B$87,' Dashboard'!CT$8),0))))))))))</f>
        <v>0</v>
      </c>
      <c r="CU41" s="133">
        <f>IF($C$7=2026,COUNTIFS(Set!$H$8:$H$87,$B41,Set!$B$8:$B$87,CU$8),IF($C$7=2027,COUNTIFS(Set!$L$8:$L$87,$B41,Set!$B$8:$B$87,' Dashboard'!CU$8),IF($C$7=2028,COUNTIFS(Set!$P$8:$P$87,$B41,Set!$B$8:$B$87,' Dashboard'!CU$8),IF($C$7=2029, COUNTIFS(Set!$T$8:$T$87,$B41, Set!$B$8:$B$87,' Dashboard'!CU$8),IF($C$7=2030, COUNTIFS(Set!$X$8:$X$87,$B41, Set!$B$8:$B$87,' Dashboard'!CU$8), IF($C$7=2031, COUNTIFS(Set!$AB$8:$AB$87,$B41, Set!$B$8:$B$87,' Dashboard'!CU$8),IF($C$7=2032, COUNTIFS(Set!$AF$8:$AF$87,$B41, Set!$B$8:$B$87,' Dashboard'!CU$8), IF($C$7=2033, COUNTIFS(Set!$AJ$8:$AJ$87,$B41, Set!$B$8:$B$87,' Dashboard'!CU$8), IF($C$7=2034, COUNTIFS(Set!$AN$8:$AN$87,$B41, Set!$B$8:$B$87,' Dashboard'!CU$8), IF($C$7=2035,COUNTIFS(Set!$AR$8:$AR$87,$B41, Set!$B$8:$B$87,' Dashboard'!CU$8),0))))))))))</f>
        <v>0</v>
      </c>
      <c r="CW41" s="126">
        <f>IF($C$7=2026,COUNTIFS(Set!$H$8:$H$87,B41,Set!$C$8:$C$87,"=9"),IF($C$7=2027,COUNTIFS(Set!$L$8:$L$87,B41,Set!$C$8:$C$87,"=9"), IF($C$7=2028, COUNTIFS(Set!$P$8:$P$87,B41,Set!$C$8:$C$87,"=9"), IF($C$7=2029, COUNTIFS(Set!$T$8:$T$87,B41,Set!$C$8:$C$87,"=9"), IF($C$7=2030, COUNTIFS(Set!$X$8:$X$87,B41,Set!$C$8:$C$87,"=9"), IF($C$7=2031, COUNTIFS(Set!$AB$8:$AB$87,B41,Set!$C$8:$C$87,"=9"), IF($C$7=2032, COUNTIFS(Set!$AF$8:$AF$87,B41,Set!$C$8:$C$87,"=9"), IF($C$7=2033, COUNTIFS(Set!$AJ$8:$AJ$87,B41,Set!$C$8:$C$87,"=9"), IF($C$7=2034, COUNTIFS(Set!$AN$8:$AN$87,B41,Set!$C$8:$C$87,"=9"), IF($C$7=2035, COUNTIFS(Set!$AR$8:$AR$87,B41,Set!$C$8:$C$87,"=9"),0))))))))))</f>
        <v>0</v>
      </c>
      <c r="CX41" s="131">
        <f>IF($C$7=2026,COUNTIFS(Set!$H$8:$H$87,$B41,Set!$B$8:$B$87,CX$8),IF($C$7=2027,COUNTIFS(Set!$L$8:$L$87,$B41,Set!$B$8:$B$87,' Dashboard'!CX$8),IF($C$7=2028,COUNTIFS(Set!$P$8:$P$87,$B41,Set!$B$8:$B$87,' Dashboard'!CX$8),IF($C$7=2029, COUNTIFS(Set!$T$8:$T$87,$B41, Set!$B$8:$B$87,' Dashboard'!CX$8),IF($C$7=2030, COUNTIFS(Set!$X$8:$X$87,$B41, Set!$B$8:$B$87,' Dashboard'!CX$8), IF($C$7=2031, COUNTIFS(Set!$AB$8:$AB$87,$B41, Set!$B$8:$B$87,' Dashboard'!CX$8),IF($C$7=2032, COUNTIFS(Set!$AF$8:$AF$87,$B41, Set!$B$8:$B$87,' Dashboard'!CX$8), IF($C$7=2033, COUNTIFS(Set!$AJ$8:$AJ$87,$B41, Set!$B$8:$B$87,' Dashboard'!CX$8), IF($C$7=2034, COUNTIFS(Set!$AN$8:$AN$87,$B41, Set!$B$8:$B$87,' Dashboard'!CX$8), IF($C$7=2035,COUNTIFS(Set!$AR$8:$AR$87,$B41, Set!$B$8:$B$87,' Dashboard'!CX$8),0))))))))))</f>
        <v>0</v>
      </c>
    </row>
    <row r="42" spans="2:102" ht="12.75" customHeight="1" x14ac:dyDescent="0.25">
      <c r="B42" s="118" t="str">
        <f>'Hilfstabellen &amp; Legenden'!F9</f>
        <v>Y2</v>
      </c>
      <c r="C42" s="141">
        <f t="shared" si="35"/>
        <v>0</v>
      </c>
      <c r="D42" s="142">
        <f t="shared" si="36"/>
        <v>0</v>
      </c>
      <c r="F42" s="126">
        <f>IF($C$7=2026,COUNTIFS(Set!$H$8:$H$87,B42,Set!$C$8:$C$87,"=1"),IF($C$7=2027,COUNTIFS(Set!$L$8:$L$87,B42,Set!$C$8:$C$87,"=1"), IF($C$7=2028, COUNTIFS(Set!$P$8:$P$87,B42,Set!$C$8:$C$87,"=1"), IF($C$7=2029, COUNTIFS(Set!$T$8:$T$87,B42,Set!$C$8:$C$87,"=1"), IF($C$7=2030, COUNTIFS(Set!$X$8:$X$87,B42,Set!$C$8:$C$87,"=1"), IF($C$7=2031, COUNTIFS(Set!$AB$8:$AB$87,B42,Set!$C$8:$C$87,"=1"), IF($C$7=2032, COUNTIFS(Set!$AF$8:$AF$87,B42,Set!$C$8:$C$87,"=1"), IF($C$7=2033, COUNTIFS(Set!$AJ$8:$AJ$87,B42,Set!$C$8:$C$87,"=1"), IF($C$7=2034, COUNTIFS(Set!$AN$8:$AN$87,B42,Set!$C$8:$C$87,"=1"), IF($C$7=2035, COUNTIFS(Set!$AR$8:$AR$87,B42,Set!$C$8:$C$87,"=1"),0))))))))))</f>
        <v>0</v>
      </c>
      <c r="G42" s="127">
        <f>IF($C$7=2026,COUNTIFS(Set!$H$8:$H$87,$B42,Set!$B$8:$B$87,G$8),IF($C$7=2027,COUNTIFS(Set!$L$8:$L$87,$B42,Set!$B$8:$B$87,' Dashboard'!G$8),IF($C$7=2028,COUNTIFS(Set!$P$8:$P$87,$B42,Set!$B$8:$B$87,' Dashboard'!G$8),IF($C$7=2029, COUNTIFS(Set!$T$8:$T$87,$B42, Set!$B$8:$B$87,' Dashboard'!G$8),IF($C$7=2030, COUNTIFS(Set!$X$8:$X$87,$B42, Set!$B$8:$B$87,' Dashboard'!G$8), IF($C$7=2031, COUNTIFS(Set!$AB$8:$AB$87,$B42, Set!$B$8:$B$87,' Dashboard'!G$8),IF($C$7=2032, COUNTIFS(Set!$AF$8:$AF$87,$B42, Set!$B$8:$B$87,' Dashboard'!G$8), IF($C$7=2033, COUNTIFS(Set!$AJ$8:$AJ$87,$B42, Set!$B$8:$B$87,' Dashboard'!G$8), IF($C$7=2034, COUNTIFS(Set!$AN$8:$AN$87,$B42, Set!$B$8:$B$87,' Dashboard'!G$8), IF($C$7=2035,COUNTIFS(Set!$AR$8:$AR$87,$B42, Set!$B$8:$B$87,' Dashboard'!G$8),0))))))))))</f>
        <v>0</v>
      </c>
      <c r="H42" s="127">
        <f>IF($C$7=2026,COUNTIFS(Set!$H$8:$H$87,$B42,Set!$B$8:$B$87,H$8),IF($C$7=2027,COUNTIFS(Set!$L$8:$L$87,$B42,Set!$B$8:$B$87,' Dashboard'!H$8),IF($C$7=2028,COUNTIFS(Set!$P$8:$P$87,$B42,Set!$B$8:$B$87,' Dashboard'!H$8),IF($C$7=2029, COUNTIFS(Set!$T$8:$T$87,$B42, Set!$B$8:$B$87,' Dashboard'!H$8),IF($C$7=2030, COUNTIFS(Set!$X$8:$X$87,$B42, Set!$B$8:$B$87,' Dashboard'!H$8), IF($C$7=2031, COUNTIFS(Set!$AB$8:$AB$87,$B42, Set!$B$8:$B$87,' Dashboard'!H$8),IF($C$7=2032, COUNTIFS(Set!$AF$8:$AF$87,$B42, Set!$B$8:$B$87,' Dashboard'!H$8), IF($C$7=2033, COUNTIFS(Set!$AJ$8:$AJ$87,$B42, Set!$B$8:$B$87,' Dashboard'!H$8), IF($C$7=2034, COUNTIFS(Set!$AN$8:$AN$87,$B42, Set!$B$8:$B$87,' Dashboard'!H$8), IF($C$7=2035,COUNTIFS(Set!$AR$8:$AR$87,$B42, Set!$B$8:$B$87,' Dashboard'!H$8),0))))))))))</f>
        <v>0</v>
      </c>
      <c r="I42" s="127">
        <f>IF($C$7=2026,COUNTIFS(Set!$H$8:$H$87,$B42,Set!$B$8:$B$87,I$8),IF($C$7=2027,COUNTIFS(Set!$L$8:$L$87,$B42,Set!$B$8:$B$87,' Dashboard'!I$8),IF($C$7=2028,COUNTIFS(Set!$P$8:$P$87,$B42,Set!$B$8:$B$87,' Dashboard'!I$8),IF($C$7=2029, COUNTIFS(Set!$T$8:$T$87,$B42, Set!$B$8:$B$87,' Dashboard'!I$8),IF($C$7=2030, COUNTIFS(Set!$X$8:$X$87,$B42, Set!$B$8:$B$87,' Dashboard'!I$8), IF($C$7=2031, COUNTIFS(Set!$AB$8:$AB$87,$B42, Set!$B$8:$B$87,' Dashboard'!I$8),IF($C$7=2032, COUNTIFS(Set!$AF$8:$AF$87,$B42, Set!$B$8:$B$87,' Dashboard'!I$8), IF($C$7=2033, COUNTIFS(Set!$AJ$8:$AJ$87,$B42, Set!$B$8:$B$87,' Dashboard'!I$8), IF($C$7=2034, COUNTIFS(Set!$AN$8:$AN$87,$B42, Set!$B$8:$B$87,' Dashboard'!I$8), IF($C$7=2035,COUNTIFS(Set!$AR$8:$AR$87,$B42, Set!$B$8:$B$87,' Dashboard'!I$8),0))))))))))</f>
        <v>0</v>
      </c>
      <c r="J42" s="127">
        <f>IF($C$7=2026,COUNTIFS(Set!$H$8:$H$87,$B42,Set!$B$8:$B$87,J$8),IF($C$7=2027,COUNTIFS(Set!$L$8:$L$87,$B42,Set!$B$8:$B$87,' Dashboard'!J$8),IF($C$7=2028,COUNTIFS(Set!$P$8:$P$87,$B42,Set!$B$8:$B$87,' Dashboard'!J$8),IF($C$7=2029, COUNTIFS(Set!$T$8:$T$87,$B42, Set!$B$8:$B$87,' Dashboard'!J$8),IF($C$7=2030, COUNTIFS(Set!$X$8:$X$87,$B42, Set!$B$8:$B$87,' Dashboard'!J$8), IF($C$7=2031, COUNTIFS(Set!$AB$8:$AB$87,$B42, Set!$B$8:$B$87,' Dashboard'!J$8),IF($C$7=2032, COUNTIFS(Set!$AF$8:$AF$87,$B42, Set!$B$8:$B$87,' Dashboard'!J$8), IF($C$7=2033, COUNTIFS(Set!$AJ$8:$AJ$87,$B42, Set!$B$8:$B$87,' Dashboard'!J$8), IF($C$7=2034, COUNTIFS(Set!$AN$8:$AN$87,$B42, Set!$B$8:$B$87,' Dashboard'!J$8), IF($C$7=2035,COUNTIFS(Set!$AR$8:$AR$87,$B42, Set!$B$8:$B$87,' Dashboard'!J$8),0))))))))))</f>
        <v>0</v>
      </c>
      <c r="K42" s="108"/>
      <c r="L42" s="129">
        <f>IF($C$7=2026,COUNTIFS(Set!$H$8:$H$87,B42,Set!$C$8:$C$87,"=2"),IF($C$7=2027,COUNTIFS(Set!$L$8:$L$87,B42,Set!$C$8:$C$87,"=2"), IF($C$7=2028, COUNTIFS(Set!$P$8:$P$87,B42,Set!$C$8:$C$87,"=2"), IF($C$7=2029, COUNTIFS(Set!$T$8:$T$87,B42,Set!$C$8:$C$87,"=2"), IF($C$7=2030, COUNTIFS(Set!$X$8:$X$87,B42,Set!$C$8:$C$87,"=2"), IF($C$7=2031, COUNTIFS(Set!$AB$8:$AB$87,B42,Set!$C$8:$C$87,"=2"), IF($C$7=2032, COUNTIFS(Set!$AF$8:$AF$87,B42,Set!$C$8:$C$87,"=2"), IF($C$7=2033, COUNTIFS(Set!$AJ$8:$AJ$87,B42,Set!$C$8:$C$87,"=2"), IF($C$7=2034, COUNTIFS(Set!$AN$8:$AN$87,B42,Set!$C$8:$C$87,"=2"), IF($C$7=2035, COUNTIFS(Set!$AR$8:$AR$87,B42,Set!$C$8:$C$87,"=2"),0))))))))))</f>
        <v>0</v>
      </c>
      <c r="M42" s="130">
        <f>IF($C$7=2026,COUNTIFS(Set!$H$8:$H$87,$B42,Set!$B$8:$B$87,M$8),IF($C$7=2027,COUNTIFS(Set!$L$8:$L$87,$B42,Set!$B$8:$B$87,' Dashboard'!M$8),IF($C$7=2028,COUNTIFS(Set!$P$8:$P$87,$B42,Set!$B$8:$B$87,' Dashboard'!M$8),IF($C$7=2029, COUNTIFS(Set!$T$8:$T$87,$B42, Set!$B$8:$B$87,' Dashboard'!M$8),IF($C$7=2030, COUNTIFS(Set!$X$8:$X$87,$B42, Set!$B$8:$B$87,' Dashboard'!M$8), IF($C$7=2031, COUNTIFS(Set!$AB$8:$AB$87,$B42, Set!$B$8:$B$87,' Dashboard'!M$8),IF($C$7=2032, COUNTIFS(Set!$AF$8:$AF$87,$B42, Set!$B$8:$B$87,' Dashboard'!M$8), IF($C$7=2033, COUNTIFS(Set!$AJ$8:$AJ$87,$B42, Set!$B$8:$B$87,' Dashboard'!M$8), IF($C$7=2034, COUNTIFS(Set!$AN$8:$AN$87,$B42, Set!$B$8:$B$87,' Dashboard'!M$8), IF($C$7=2035,COUNTIFS(Set!$AR$8:$AR$87,$B42, Set!$B$8:$B$87,' Dashboard'!M$8),0))))))))))</f>
        <v>0</v>
      </c>
      <c r="N42" s="130">
        <f>IF($C$7=2026,COUNTIFS(Set!$H$8:$H$87,$B42,Set!$B$8:$B$87,N$8),IF($C$7=2027,COUNTIFS(Set!$L$8:$L$87,$B42,Set!$B$8:$B$87,' Dashboard'!N$8),IF($C$7=2028,COUNTIFS(Set!$P$8:$P$87,$B42,Set!$B$8:$B$87,' Dashboard'!N$8),IF($C$7=2029, COUNTIFS(Set!$T$8:$T$87,$B42, Set!$B$8:$B$87,' Dashboard'!N$8),IF($C$7=2030, COUNTIFS(Set!$X$8:$X$87,$B42, Set!$B$8:$B$87,' Dashboard'!N$8), IF($C$7=2031, COUNTIFS(Set!$AB$8:$AB$87,$B42, Set!$B$8:$B$87,' Dashboard'!N$8),IF($C$7=2032, COUNTIFS(Set!$AF$8:$AF$87,$B42, Set!$B$8:$B$87,' Dashboard'!N$8), IF($C$7=2033, COUNTIFS(Set!$AJ$8:$AJ$87,$B42, Set!$B$8:$B$87,' Dashboard'!N$8), IF($C$7=2034, COUNTIFS(Set!$AN$8:$AN$87,$B42, Set!$B$8:$B$87,' Dashboard'!N$8), IF($C$7=2035,COUNTIFS(Set!$AR$8:$AR$87,$B42, Set!$B$8:$B$87,' Dashboard'!N$8),0))))))))))</f>
        <v>0</v>
      </c>
      <c r="O42" s="130">
        <f>IF($C$7=2026,COUNTIFS(Set!$H$8:$H$87,$B42,Set!$B$8:$B$87,O$8),IF($C$7=2027,COUNTIFS(Set!$L$8:$L$87,$B42,Set!$B$8:$B$87,' Dashboard'!O$8),IF($C$7=2028,COUNTIFS(Set!$P$8:$P$87,$B42,Set!$B$8:$B$87,' Dashboard'!O$8),IF($C$7=2029, COUNTIFS(Set!$T$8:$T$87,$B42, Set!$B$8:$B$87,' Dashboard'!O$8),IF($C$7=2030, COUNTIFS(Set!$X$8:$X$87,$B42, Set!$B$8:$B$87,' Dashboard'!O$8), IF($C$7=2031, COUNTIFS(Set!$AB$8:$AB$87,$B42, Set!$B$8:$B$87,' Dashboard'!O$8),IF($C$7=2032, COUNTIFS(Set!$AF$8:$AF$87,$B42, Set!$B$8:$B$87,' Dashboard'!O$8), IF($C$7=2033, COUNTIFS(Set!$AJ$8:$AJ$87,$B42, Set!$B$8:$B$87,' Dashboard'!O$8), IF($C$7=2034, COUNTIFS(Set!$AN$8:$AN$87,$B42, Set!$B$8:$B$87,' Dashboard'!O$8), IF($C$7=2035,COUNTIFS(Set!$AR$8:$AR$87,$B42, Set!$B$8:$B$87,' Dashboard'!O$8),0))))))))))</f>
        <v>0</v>
      </c>
      <c r="P42" s="130">
        <f>IF($C$7=2026,COUNTIFS(Set!$H$8:$H$87,$B42,Set!$B$8:$B$87,P$8),IF($C$7=2027,COUNTIFS(Set!$L$8:$L$87,$B42,Set!$B$8:$B$87,' Dashboard'!P$8),IF($C$7=2028,COUNTIFS(Set!$P$8:$P$87,$B42,Set!$B$8:$B$87,' Dashboard'!P$8),IF($C$7=2029, COUNTIFS(Set!$T$8:$T$87,$B42, Set!$B$8:$B$87,' Dashboard'!P$8),IF($C$7=2030, COUNTIFS(Set!$X$8:$X$87,$B42, Set!$B$8:$B$87,' Dashboard'!P$8), IF($C$7=2031, COUNTIFS(Set!$AB$8:$AB$87,$B42, Set!$B$8:$B$87,' Dashboard'!P$8),IF($C$7=2032, COUNTIFS(Set!$AF$8:$AF$87,$B42, Set!$B$8:$B$87,' Dashboard'!P$8), IF($C$7=2033, COUNTIFS(Set!$AJ$8:$AJ$87,$B42, Set!$B$8:$B$87,' Dashboard'!P$8), IF($C$7=2034, COUNTIFS(Set!$AN$8:$AN$87,$B42, Set!$B$8:$B$87,' Dashboard'!P$8), IF($C$7=2035,COUNTIFS(Set!$AR$8:$AR$87,$B42, Set!$B$8:$B$87,' Dashboard'!P$8),0))))))))))</f>
        <v>0</v>
      </c>
      <c r="Q42" s="130">
        <f>IF($C$7=2026,COUNTIFS(Set!$H$8:$H$87,$B42,Set!$B$8:$B$87,Q$8),IF($C$7=2027,COUNTIFS(Set!$L$8:$L$87,$B42,Set!$B$8:$B$87,' Dashboard'!Q$8),IF($C$7=2028,COUNTIFS(Set!$P$8:$P$87,$B42,Set!$B$8:$B$87,' Dashboard'!Q$8),IF($C$7=2029, COUNTIFS(Set!$T$8:$T$87,$B42, Set!$B$8:$B$87,' Dashboard'!Q$8),IF($C$7=2030, COUNTIFS(Set!$X$8:$X$87,$B42, Set!$B$8:$B$87,' Dashboard'!Q$8), IF($C$7=2031, COUNTIFS(Set!$AB$8:$AB$87,$B42, Set!$B$8:$B$87,' Dashboard'!Q$8),IF($C$7=2032, COUNTIFS(Set!$AF$8:$AF$87,$B42, Set!$B$8:$B$87,' Dashboard'!Q$8), IF($C$7=2033, COUNTIFS(Set!$AJ$8:$AJ$87,$B42, Set!$B$8:$B$87,' Dashboard'!Q$8), IF($C$7=2034, COUNTIFS(Set!$AN$8:$AN$87,$B42, Set!$B$8:$B$87,' Dashboard'!Q$8), IF($C$7=2035,COUNTIFS(Set!$AR$8:$AR$87,$B42, Set!$B$8:$B$87,' Dashboard'!Q$8),0))))))))))</f>
        <v>0</v>
      </c>
      <c r="R42" s="130">
        <f>IF($C$7=2026,COUNTIFS(Set!$H$8:$H$87,$B42,Set!$B$8:$B$87,R$8),IF($C$7=2027,COUNTIFS(Set!$L$8:$L$87,$B42,Set!$B$8:$B$87,' Dashboard'!R$8),IF($C$7=2028,COUNTIFS(Set!$P$8:$P$87,$B42,Set!$B$8:$B$87,' Dashboard'!R$8),IF($C$7=2029, COUNTIFS(Set!$T$8:$T$87,$B42, Set!$B$8:$B$87,' Dashboard'!R$8),IF($C$7=2030, COUNTIFS(Set!$X$8:$X$87,$B42, Set!$B$8:$B$87,' Dashboard'!R$8), IF($C$7=2031, COUNTIFS(Set!$AB$8:$AB$87,$B42, Set!$B$8:$B$87,' Dashboard'!R$8),IF($C$7=2032, COUNTIFS(Set!$AF$8:$AF$87,$B42, Set!$B$8:$B$87,' Dashboard'!R$8), IF($C$7=2033, COUNTIFS(Set!$AJ$8:$AJ$87,$B42, Set!$B$8:$B$87,' Dashboard'!R$8), IF($C$7=2034, COUNTIFS(Set!$AN$8:$AN$87,$B42, Set!$B$8:$B$87,' Dashboard'!R$8), IF($C$7=2035,COUNTIFS(Set!$AR$8:$AR$87,$B42, Set!$B$8:$B$87,' Dashboard'!R$8),0))))))))))</f>
        <v>0</v>
      </c>
      <c r="S42" s="130">
        <f>IF($C$7=2026,COUNTIFS(Set!$H$8:$H$87,$B42,Set!$B$8:$B$87,S$8),IF($C$7=2027,COUNTIFS(Set!$L$8:$L$87,$B42,Set!$B$8:$B$87,' Dashboard'!S$8),IF($C$7=2028,COUNTIFS(Set!$P$8:$P$87,$B42,Set!$B$8:$B$87,' Dashboard'!S$8),IF($C$7=2029, COUNTIFS(Set!$T$8:$T$87,$B42, Set!$B$8:$B$87,' Dashboard'!S$8),IF($C$7=2030, COUNTIFS(Set!$X$8:$X$87,$B42, Set!$B$8:$B$87,' Dashboard'!S$8), IF($C$7=2031, COUNTIFS(Set!$AB$8:$AB$87,$B42, Set!$B$8:$B$87,' Dashboard'!S$8),IF($C$7=2032, COUNTIFS(Set!$AF$8:$AF$87,$B42, Set!$B$8:$B$87,' Dashboard'!S$8), IF($C$7=2033, COUNTIFS(Set!$AJ$8:$AJ$87,$B42, Set!$B$8:$B$87,' Dashboard'!S$8), IF($C$7=2034, COUNTIFS(Set!$AN$8:$AN$87,$B42, Set!$B$8:$B$87,' Dashboard'!S$8), IF($C$7=2035,COUNTIFS(Set!$AR$8:$AR$87,$B42, Set!$B$8:$B$87,' Dashboard'!S$8),0))))))))))</f>
        <v>0</v>
      </c>
      <c r="T42" s="130">
        <f>IF($C$7=2026,COUNTIFS(Set!$H$8:$H$87,$B42,Set!$B$8:$B$87,T$8),IF($C$7=2027,COUNTIFS(Set!$L$8:$L$87,$B42,Set!$B$8:$B$87,' Dashboard'!T$8),IF($C$7=2028,COUNTIFS(Set!$P$8:$P$87,$B42,Set!$B$8:$B$87,' Dashboard'!T$8),IF($C$7=2029, COUNTIFS(Set!$T$8:$T$87,$B42, Set!$B$8:$B$87,' Dashboard'!T$8),IF($C$7=2030, COUNTIFS(Set!$X$8:$X$87,$B42, Set!$B$8:$B$87,' Dashboard'!T$8), IF($C$7=2031, COUNTIFS(Set!$AB$8:$AB$87,$B42, Set!$B$8:$B$87,' Dashboard'!T$8),IF($C$7=2032, COUNTIFS(Set!$AF$8:$AF$87,$B42, Set!$B$8:$B$87,' Dashboard'!T$8), IF($C$7=2033, COUNTIFS(Set!$AJ$8:$AJ$87,$B42, Set!$B$8:$B$87,' Dashboard'!T$8), IF($C$7=2034, COUNTIFS(Set!$AN$8:$AN$87,$B42, Set!$B$8:$B$87,' Dashboard'!T$8), IF($C$7=2035,COUNTIFS(Set!$AR$8:$AR$87,$B42, Set!$B$8:$B$87,' Dashboard'!T$8),0))))))))))</f>
        <v>0</v>
      </c>
      <c r="U42" s="130">
        <f>IF($C$7=2026,COUNTIFS(Set!$H$8:$H$87,$B42,Set!$B$8:$B$87,U$8),IF($C$7=2027,COUNTIFS(Set!$L$8:$L$87,$B42,Set!$B$8:$B$87,' Dashboard'!U$8),IF($C$7=2028,COUNTIFS(Set!$P$8:$P$87,$B42,Set!$B$8:$B$87,' Dashboard'!U$8),IF($C$7=2029, COUNTIFS(Set!$T$8:$T$87,$B42, Set!$B$8:$B$87,' Dashboard'!U$8),IF($C$7=2030, COUNTIFS(Set!$X$8:$X$87,$B42, Set!$B$8:$B$87,' Dashboard'!U$8), IF($C$7=2031, COUNTIFS(Set!$AB$8:$AB$87,$B42, Set!$B$8:$B$87,' Dashboard'!U$8),IF($C$7=2032, COUNTIFS(Set!$AF$8:$AF$87,$B42, Set!$B$8:$B$87,' Dashboard'!U$8), IF($C$7=2033, COUNTIFS(Set!$AJ$8:$AJ$87,$B42, Set!$B$8:$B$87,' Dashboard'!U$8), IF($C$7=2034, COUNTIFS(Set!$AN$8:$AN$87,$B42, Set!$B$8:$B$87,' Dashboard'!U$8), IF($C$7=2035,COUNTIFS(Set!$AR$8:$AR$87,$B42, Set!$B$8:$B$87,' Dashboard'!U$8),0))))))))))</f>
        <v>0</v>
      </c>
      <c r="V42" s="130">
        <f>IF($C$7=2026,COUNTIFS(Set!$H$8:$H$87,$B42,Set!$B$8:$B$87,V$8),IF($C$7=2027,COUNTIFS(Set!$L$8:$L$87,$B42,Set!$B$8:$B$87,' Dashboard'!V$8),IF($C$7=2028,COUNTIFS(Set!$P$8:$P$87,$B42,Set!$B$8:$B$87,' Dashboard'!V$8),IF($C$7=2029, COUNTIFS(Set!$T$8:$T$87,$B42, Set!$B$8:$B$87,' Dashboard'!V$8),IF($C$7=2030, COUNTIFS(Set!$X$8:$X$87,$B42, Set!$B$8:$B$87,' Dashboard'!V$8), IF($C$7=2031, COUNTIFS(Set!$AB$8:$AB$87,$B42, Set!$B$8:$B$87,' Dashboard'!V$8),IF($C$7=2032, COUNTIFS(Set!$AF$8:$AF$87,$B42, Set!$B$8:$B$87,' Dashboard'!V$8), IF($C$7=2033, COUNTIFS(Set!$AJ$8:$AJ$87,$B42, Set!$B$8:$B$87,' Dashboard'!V$8), IF($C$7=2034, COUNTIFS(Set!$AN$8:$AN$87,$B42, Set!$B$8:$B$87,' Dashboard'!V$8), IF($C$7=2035,COUNTIFS(Set!$AR$8:$AR$87,$B42, Set!$B$8:$B$87,' Dashboard'!V$8),0))))))))))</f>
        <v>0</v>
      </c>
      <c r="W42" s="130">
        <f>IF($C$7=2026,COUNTIFS(Set!$H$8:$H$87,$B42,Set!$B$8:$B$87,W$8),IF($C$7=2027,COUNTIFS(Set!$L$8:$L$87,$B42,Set!$B$8:$B$87,' Dashboard'!W$8),IF($C$7=2028,COUNTIFS(Set!$P$8:$P$87,$B42,Set!$B$8:$B$87,' Dashboard'!W$8),IF($C$7=2029, COUNTIFS(Set!$T$8:$T$87,$B42, Set!$B$8:$B$87,' Dashboard'!W$8),IF($C$7=2030, COUNTIFS(Set!$X$8:$X$87,$B42, Set!$B$8:$B$87,' Dashboard'!W$8), IF($C$7=2031, COUNTIFS(Set!$AB$8:$AB$87,$B42, Set!$B$8:$B$87,' Dashboard'!W$8),IF($C$7=2032, COUNTIFS(Set!$AF$8:$AF$87,$B42, Set!$B$8:$B$87,' Dashboard'!W$8), IF($C$7=2033, COUNTIFS(Set!$AJ$8:$AJ$87,$B42, Set!$B$8:$B$87,' Dashboard'!W$8), IF($C$7=2034, COUNTIFS(Set!$AN$8:$AN$87,$B42, Set!$B$8:$B$87,' Dashboard'!W$8), IF($C$7=2035,COUNTIFS(Set!$AR$8:$AR$87,$B42, Set!$B$8:$B$87,' Dashboard'!W$8),0))))))))))</f>
        <v>0</v>
      </c>
      <c r="X42" s="130">
        <f>IF($C$7=2026,COUNTIFS(Set!$H$8:$H$87,$B42,Set!$B$8:$B$87,X$8),IF($C$7=2027,COUNTIFS(Set!$L$8:$L$87,$B42,Set!$B$8:$B$87,' Dashboard'!X$8),IF($C$7=2028,COUNTIFS(Set!$P$8:$P$87,$B42,Set!$B$8:$B$87,' Dashboard'!X$8),IF($C$7=2029, COUNTIFS(Set!$T$8:$T$87,$B42, Set!$B$8:$B$87,' Dashboard'!X$8),IF($C$7=2030, COUNTIFS(Set!$X$8:$X$87,$B42, Set!$B$8:$B$87,' Dashboard'!X$8), IF($C$7=2031, COUNTIFS(Set!$AB$8:$AB$87,$B42, Set!$B$8:$B$87,' Dashboard'!X$8),IF($C$7=2032, COUNTIFS(Set!$AF$8:$AF$87,$B42, Set!$B$8:$B$87,' Dashboard'!X$8), IF($C$7=2033, COUNTIFS(Set!$AJ$8:$AJ$87,$B42, Set!$B$8:$B$87,' Dashboard'!X$8), IF($C$7=2034, COUNTIFS(Set!$AN$8:$AN$87,$B42, Set!$B$8:$B$87,' Dashboard'!X$8), IF($C$7=2035,COUNTIFS(Set!$AR$8:$AR$87,$B42, Set!$B$8:$B$87,' Dashboard'!X$8),0))))))))))</f>
        <v>0</v>
      </c>
      <c r="Y42" s="130">
        <f>IF($C$7=2026,COUNTIFS(Set!$H$8:$H$87,$B42,Set!$B$8:$B$87,Y$8),IF($C$7=2027,COUNTIFS(Set!$L$8:$L$87,$B42,Set!$B$8:$B$87,' Dashboard'!Y$8),IF($C$7=2028,COUNTIFS(Set!$P$8:$P$87,$B42,Set!$B$8:$B$87,' Dashboard'!Y$8),IF($C$7=2029, COUNTIFS(Set!$T$8:$T$87,$B42, Set!$B$8:$B$87,' Dashboard'!Y$8),IF($C$7=2030, COUNTIFS(Set!$X$8:$X$87,$B42, Set!$B$8:$B$87,' Dashboard'!Y$8), IF($C$7=2031, COUNTIFS(Set!$AB$8:$AB$87,$B42, Set!$B$8:$B$87,' Dashboard'!Y$8),IF($C$7=2032, COUNTIFS(Set!$AF$8:$AF$87,$B42, Set!$B$8:$B$87,' Dashboard'!Y$8), IF($C$7=2033, COUNTIFS(Set!$AJ$8:$AJ$87,$B42, Set!$B$8:$B$87,' Dashboard'!Y$8), IF($C$7=2034, COUNTIFS(Set!$AN$8:$AN$87,$B42, Set!$B$8:$B$87,' Dashboard'!Y$8), IF($C$7=2035,COUNTIFS(Set!$AR$8:$AR$87,$B42, Set!$B$8:$B$87,' Dashboard'!Y$8),0))))))))))</f>
        <v>0</v>
      </c>
      <c r="Z42" s="130">
        <f>IF($C$7=2026,COUNTIFS(Set!$H$8:$H$87,$B42,Set!$B$8:$B$87,Z$8),IF($C$7=2027,COUNTIFS(Set!$L$8:$L$87,$B42,Set!$B$8:$B$87,' Dashboard'!Z$8),IF($C$7=2028,COUNTIFS(Set!$P$8:$P$87,$B42,Set!$B$8:$B$87,' Dashboard'!Z$8),IF($C$7=2029, COUNTIFS(Set!$T$8:$T$87,$B42, Set!$B$8:$B$87,' Dashboard'!Z$8),IF($C$7=2030, COUNTIFS(Set!$X$8:$X$87,$B42, Set!$B$8:$B$87,' Dashboard'!Z$8), IF($C$7=2031, COUNTIFS(Set!$AB$8:$AB$87,$B42, Set!$B$8:$B$87,' Dashboard'!Z$8),IF($C$7=2032, COUNTIFS(Set!$AF$8:$AF$87,$B42, Set!$B$8:$B$87,' Dashboard'!Z$8), IF($C$7=2033, COUNTIFS(Set!$AJ$8:$AJ$87,$B42, Set!$B$8:$B$87,' Dashboard'!Z$8), IF($C$7=2034, COUNTIFS(Set!$AN$8:$AN$87,$B42, Set!$B$8:$B$87,' Dashboard'!Z$8), IF($C$7=2035,COUNTIFS(Set!$AR$8:$AR$87,$B42, Set!$B$8:$B$87,' Dashboard'!Z$8),0))))))))))</f>
        <v>0</v>
      </c>
      <c r="AA42" s="130">
        <f>IF($C$7=2026,COUNTIFS(Set!$H$8:$H$87,$B42,Set!$B$8:$B$87,AA$8),IF($C$7=2027,COUNTIFS(Set!$L$8:$L$87,$B42,Set!$B$8:$B$87,' Dashboard'!AA$8),IF($C$7=2028,COUNTIFS(Set!$P$8:$P$87,$B42,Set!$B$8:$B$87,' Dashboard'!AA$8),IF($C$7=2029, COUNTIFS(Set!$T$8:$T$87,$B42, Set!$B$8:$B$87,' Dashboard'!AA$8),IF($C$7=2030, COUNTIFS(Set!$X$8:$X$87,$B42, Set!$B$8:$B$87,' Dashboard'!AA$8), IF($C$7=2031, COUNTIFS(Set!$AB$8:$AB$87,$B42, Set!$B$8:$B$87,' Dashboard'!AA$8),IF($C$7=2032, COUNTIFS(Set!$AF$8:$AF$87,$B42, Set!$B$8:$B$87,' Dashboard'!AA$8), IF($C$7=2033, COUNTIFS(Set!$AJ$8:$AJ$87,$B42, Set!$B$8:$B$87,' Dashboard'!AA$8), IF($C$7=2034, COUNTIFS(Set!$AN$8:$AN$87,$B42, Set!$B$8:$B$87,' Dashboard'!AA$8), IF($C$7=2035,COUNTIFS(Set!$AR$8:$AR$87,$B42, Set!$B$8:$B$87,' Dashboard'!AA$8),0))))))))))</f>
        <v>0</v>
      </c>
      <c r="AB42" s="130">
        <f>IF($C$7=2026,COUNTIFS(Set!$H$8:$H$87,$B42,Set!$B$8:$B$87,AB$8),IF($C$7=2027,COUNTIFS(Set!$L$8:$L$87,$B42,Set!$B$8:$B$87,' Dashboard'!AB$8),IF($C$7=2028,COUNTIFS(Set!$P$8:$P$87,$B42,Set!$B$8:$B$87,' Dashboard'!AB$8),IF($C$7=2029, COUNTIFS(Set!$T$8:$T$87,$B42, Set!$B$8:$B$87,' Dashboard'!AB$8),IF($C$7=2030, COUNTIFS(Set!$X$8:$X$87,$B42, Set!$B$8:$B$87,' Dashboard'!AB$8), IF($C$7=2031, COUNTIFS(Set!$AB$8:$AB$87,$B42, Set!$B$8:$B$87,' Dashboard'!AB$8),IF($C$7=2032, COUNTIFS(Set!$AF$8:$AF$87,$B42, Set!$B$8:$B$87,' Dashboard'!AB$8), IF($C$7=2033, COUNTIFS(Set!$AJ$8:$AJ$87,$B42, Set!$B$8:$B$87,' Dashboard'!AB$8), IF($C$7=2034, COUNTIFS(Set!$AN$8:$AN$87,$B42, Set!$B$8:$B$87,' Dashboard'!AB$8), IF($C$7=2035,COUNTIFS(Set!$AR$8:$AR$87,$B42, Set!$B$8:$B$87,' Dashboard'!AB$8),0))))))))))</f>
        <v>0</v>
      </c>
      <c r="AC42" s="130">
        <f>IF($C$7=2026,COUNTIFS(Set!$H$8:$H$87,$B42,Set!$B$8:$B$87,AC$8),IF($C$7=2027,COUNTIFS(Set!$L$8:$L$87,$B42,Set!$B$8:$B$87,' Dashboard'!AC$8),IF($C$7=2028,COUNTIFS(Set!$P$8:$P$87,$B42,Set!$B$8:$B$87,' Dashboard'!AC$8),IF($C$7=2029, COUNTIFS(Set!$T$8:$T$87,$B42, Set!$B$8:$B$87,' Dashboard'!AC$8),IF($C$7=2030, COUNTIFS(Set!$X$8:$X$87,$B42, Set!$B$8:$B$87,' Dashboard'!AC$8), IF($C$7=2031, COUNTIFS(Set!$AB$8:$AB$87,$B42, Set!$B$8:$B$87,' Dashboard'!AC$8),IF($C$7=2032, COUNTIFS(Set!$AF$8:$AF$87,$B42, Set!$B$8:$B$87,' Dashboard'!AC$8), IF($C$7=2033, COUNTIFS(Set!$AJ$8:$AJ$87,$B42, Set!$B$8:$B$87,' Dashboard'!AC$8), IF($C$7=2034, COUNTIFS(Set!$AN$8:$AN$87,$B42, Set!$B$8:$B$87,' Dashboard'!AC$8), IF($C$7=2035,COUNTIFS(Set!$AR$8:$AR$87,$B42, Set!$B$8:$B$87,' Dashboard'!AC$8),0))))))))))</f>
        <v>0</v>
      </c>
      <c r="AD42" s="130">
        <f>IF($C$7=2026,COUNTIFS(Set!$H$8:$H$87,$B42,Set!$B$8:$B$87,AD$8),IF($C$7=2027,COUNTIFS(Set!$L$8:$L$87,$B42,Set!$B$8:$B$87,' Dashboard'!AD$8),IF($C$7=2028,COUNTIFS(Set!$P$8:$P$87,$B42,Set!$B$8:$B$87,' Dashboard'!AD$8),IF($C$7=2029, COUNTIFS(Set!$T$8:$T$87,$B42, Set!$B$8:$B$87,' Dashboard'!AD$8),IF($C$7=2030, COUNTIFS(Set!$X$8:$X$87,$B42, Set!$B$8:$B$87,' Dashboard'!AD$8), IF($C$7=2031, COUNTIFS(Set!$AB$8:$AB$87,$B42, Set!$B$8:$B$87,' Dashboard'!AD$8),IF($C$7=2032, COUNTIFS(Set!$AF$8:$AF$87,$B42, Set!$B$8:$B$87,' Dashboard'!AD$8), IF($C$7=2033, COUNTIFS(Set!$AJ$8:$AJ$87,$B42, Set!$B$8:$B$87,' Dashboard'!AD$8), IF($C$7=2034, COUNTIFS(Set!$AN$8:$AN$87,$B42, Set!$B$8:$B$87,' Dashboard'!AD$8), IF($C$7=2035,COUNTIFS(Set!$AR$8:$AR$87,$B42, Set!$B$8:$B$87,' Dashboard'!AD$8),0))))))))))</f>
        <v>0</v>
      </c>
      <c r="AE42" s="108"/>
      <c r="AF42" s="126">
        <f>IF($C$7=2026,COUNTIFS(Set!$H$8:$H$87,B42,Set!$C$8:$C$87,"=3"),IF($C$7=2027,COUNTIFS(Set!$L$8:$L$87,B42,Set!$C$8:$C$87,"=3"), IF($C$7=2028, COUNTIFS(Set!$P$8:$P$87,B42,Set!$C$8:$C$87,"=3"), IF($C$7=2029, COUNTIFS(Set!$T$8:$T$87,B42,Set!$C$8:$C$87,"=3"), IF($C$7=2030, COUNTIFS(Set!$X$8:$X$87,B42,Set!$C$8:$C$87,"=3"), IF($C$7=2031, COUNTIFS(Set!$AB$8:$AB$87,B42,Set!$C$8:$C$87,"=3"), IF($C$7=2032, COUNTIFS(Set!$AF$8:$AF$87,B42,Set!$C$8:$C$87,"=3"), IF($C$7=2033, COUNTIFS(Set!$AJ$8:$AJ$87,B42,Set!$C$8:$C$87,"=3"), IF($C$7=2034, COUNTIFS(Set!$AN$8:$AN$87,B42,Set!$C$8:$C$87,"=3"), IF($C$7=2035, COUNTIFS(Set!$AR$8:$AR$87,B42,Set!$C$8:$C$87,"=3"),0))))))))))</f>
        <v>0</v>
      </c>
      <c r="AG42" s="131">
        <f>IF($C$7=2026,COUNTIFS(Set!$H$8:$H$87,$B42,Set!$B$8:$B$87,AG$8),IF($C$7=2027,COUNTIFS(Set!$L$8:$L$87,$B42,Set!$B$8:$B$87,' Dashboard'!AG$8),IF($C$7=2028,COUNTIFS(Set!$P$8:$P$87,$B42,Set!$B$8:$B$87,' Dashboard'!AG$8),IF($C$7=2029, COUNTIFS(Set!$T$8:$T$87,$B42, Set!$B$8:$B$87,' Dashboard'!AG$8),IF($C$7=2030, COUNTIFS(Set!$X$8:$X$87,$B42, Set!$B$8:$B$87,' Dashboard'!AG$8), IF($C$7=2031, COUNTIFS(Set!$AB$8:$AB$87,$B42, Set!$B$8:$B$87,' Dashboard'!AG$8),IF($C$7=2032, COUNTIFS(Set!$AF$8:$AF$87,$B42, Set!$B$8:$B$87,' Dashboard'!AG$8), IF($C$7=2033, COUNTIFS(Set!$AJ$8:$AJ$87,$B42, Set!$B$8:$B$87,' Dashboard'!AG$8), IF($C$7=2034, COUNTIFS(Set!$AN$8:$AN$87,$B42, Set!$B$8:$B$87,' Dashboard'!AG$8), IF($C$7=2035,COUNTIFS(Set!$AR$8:$AR$87,$B42, Set!$B$8:$B$87,' Dashboard'!AG$8),0))))))))))</f>
        <v>0</v>
      </c>
      <c r="AH42" s="131">
        <f>IF($C$7=2026,COUNTIFS(Set!$H$8:$H$87,$B42,Set!$B$8:$B$87,AH$8),IF($C$7=2027,COUNTIFS(Set!$L$8:$L$87,$B42,Set!$B$8:$B$87,' Dashboard'!AH$8),IF($C$7=2028,COUNTIFS(Set!$P$8:$P$87,$B42,Set!$B$8:$B$87,' Dashboard'!AH$8),IF($C$7=2029, COUNTIFS(Set!$T$8:$T$87,$B42, Set!$B$8:$B$87,' Dashboard'!AH$8),IF($C$7=2030, COUNTIFS(Set!$X$8:$X$87,$B42, Set!$B$8:$B$87,' Dashboard'!AH$8), IF($C$7=2031, COUNTIFS(Set!$AB$8:$AB$87,$B42, Set!$B$8:$B$87,' Dashboard'!AH$8),IF($C$7=2032, COUNTIFS(Set!$AF$8:$AF$87,$B42, Set!$B$8:$B$87,' Dashboard'!AH$8), IF($C$7=2033, COUNTIFS(Set!$AJ$8:$AJ$87,$B42, Set!$B$8:$B$87,' Dashboard'!AH$8), IF($C$7=2034, COUNTIFS(Set!$AN$8:$AN$87,$B42, Set!$B$8:$B$87,' Dashboard'!AH$8), IF($C$7=2035,COUNTIFS(Set!$AR$8:$AR$87,$B42, Set!$B$8:$B$87,' Dashboard'!AH$8),0))))))))))</f>
        <v>0</v>
      </c>
      <c r="AI42" s="131">
        <f>IF($C$7=2026,COUNTIFS(Set!$H$8:$H$87,$B42,Set!$B$8:$B$87,AI$8),IF($C$7=2027,COUNTIFS(Set!$L$8:$L$87,$B42,Set!$B$8:$B$87,' Dashboard'!AI$8),IF($C$7=2028,COUNTIFS(Set!$P$8:$P$87,$B42,Set!$B$8:$B$87,' Dashboard'!AI$8),IF($C$7=2029, COUNTIFS(Set!$T$8:$T$87,$B42, Set!$B$8:$B$87,' Dashboard'!AI$8),IF($C$7=2030, COUNTIFS(Set!$X$8:$X$87,$B42, Set!$B$8:$B$87,' Dashboard'!AI$8), IF($C$7=2031, COUNTIFS(Set!$AB$8:$AB$87,$B42, Set!$B$8:$B$87,' Dashboard'!AI$8),IF($C$7=2032, COUNTIFS(Set!$AF$8:$AF$87,$B42, Set!$B$8:$B$87,' Dashboard'!AI$8), IF($C$7=2033, COUNTIFS(Set!$AJ$8:$AJ$87,$B42, Set!$B$8:$B$87,' Dashboard'!AI$8), IF($C$7=2034, COUNTIFS(Set!$AN$8:$AN$87,$B42, Set!$B$8:$B$87,' Dashboard'!AI$8), IF($C$7=2035,COUNTIFS(Set!$AR$8:$AR$87,$B42, Set!$B$8:$B$87,' Dashboard'!AI$8),0))))))))))</f>
        <v>0</v>
      </c>
      <c r="AJ42" s="131">
        <f>IF($C$7=2026,COUNTIFS(Set!$H$8:$H$87,$B42,Set!$B$8:$B$87,AJ$8),IF($C$7=2027,COUNTIFS(Set!$L$8:$L$87,$B42,Set!$B$8:$B$87,' Dashboard'!AJ$8),IF($C$7=2028,COUNTIFS(Set!$P$8:$P$87,$B42,Set!$B$8:$B$87,' Dashboard'!AJ$8),IF($C$7=2029, COUNTIFS(Set!$T$8:$T$87,$B42, Set!$B$8:$B$87,' Dashboard'!AJ$8),IF($C$7=2030, COUNTIFS(Set!$X$8:$X$87,$B42, Set!$B$8:$B$87,' Dashboard'!AJ$8), IF($C$7=2031, COUNTIFS(Set!$AB$8:$AB$87,$B42, Set!$B$8:$B$87,' Dashboard'!AJ$8),IF($C$7=2032, COUNTIFS(Set!$AF$8:$AF$87,$B42, Set!$B$8:$B$87,' Dashboard'!AJ$8), IF($C$7=2033, COUNTIFS(Set!$AJ$8:$AJ$87,$B42, Set!$B$8:$B$87,' Dashboard'!AJ$8), IF($C$7=2034, COUNTIFS(Set!$AN$8:$AN$87,$B42, Set!$B$8:$B$87,' Dashboard'!AJ$8), IF($C$7=2035,COUNTIFS(Set!$AR$8:$AR$87,$B42, Set!$B$8:$B$87,' Dashboard'!AJ$8),0))))))))))</f>
        <v>0</v>
      </c>
      <c r="AK42" s="131">
        <f>IF($C$7=2026,COUNTIFS(Set!$H$8:$H$87,$B42,Set!$B$8:$B$87,AK$8),IF($C$7=2027,COUNTIFS(Set!$L$8:$L$87,$B42,Set!$B$8:$B$87,' Dashboard'!AK$8),IF($C$7=2028,COUNTIFS(Set!$P$8:$P$87,$B42,Set!$B$8:$B$87,' Dashboard'!AK$8),IF($C$7=2029, COUNTIFS(Set!$T$8:$T$87,$B42, Set!$B$8:$B$87,' Dashboard'!AK$8),IF($C$7=2030, COUNTIFS(Set!$X$8:$X$87,$B42, Set!$B$8:$B$87,' Dashboard'!AK$8), IF($C$7=2031, COUNTIFS(Set!$AB$8:$AB$87,$B42, Set!$B$8:$B$87,' Dashboard'!AK$8),IF($C$7=2032, COUNTIFS(Set!$AF$8:$AF$87,$B42, Set!$B$8:$B$87,' Dashboard'!AK$8), IF($C$7=2033, COUNTIFS(Set!$AJ$8:$AJ$87,$B42, Set!$B$8:$B$87,' Dashboard'!AK$8), IF($C$7=2034, COUNTIFS(Set!$AN$8:$AN$87,$B42, Set!$B$8:$B$87,' Dashboard'!AK$8), IF($C$7=2035,COUNTIFS(Set!$AR$8:$AR$87,$B42, Set!$B$8:$B$87,' Dashboard'!AK$8),0))))))))))</f>
        <v>0</v>
      </c>
      <c r="AL42" s="131">
        <f>IF($C$7=2026,COUNTIFS(Set!$H$8:$H$87,$B42,Set!$B$8:$B$87,AL$8),IF($C$7=2027,COUNTIFS(Set!$L$8:$L$87,$B42,Set!$B$8:$B$87,' Dashboard'!AL$8),IF($C$7=2028,COUNTIFS(Set!$P$8:$P$87,$B42,Set!$B$8:$B$87,' Dashboard'!AL$8),IF($C$7=2029, COUNTIFS(Set!$T$8:$T$87,$B42, Set!$B$8:$B$87,' Dashboard'!AL$8),IF($C$7=2030, COUNTIFS(Set!$X$8:$X$87,$B42, Set!$B$8:$B$87,' Dashboard'!AL$8), IF($C$7=2031, COUNTIFS(Set!$AB$8:$AB$87,$B42, Set!$B$8:$B$87,' Dashboard'!AL$8),IF($C$7=2032, COUNTIFS(Set!$AF$8:$AF$87,$B42, Set!$B$8:$B$87,' Dashboard'!AL$8), IF($C$7=2033, COUNTIFS(Set!$AJ$8:$AJ$87,$B42, Set!$B$8:$B$87,' Dashboard'!AL$8), IF($C$7=2034, COUNTIFS(Set!$AN$8:$AN$87,$B42, Set!$B$8:$B$87,' Dashboard'!AL$8), IF($C$7=2035,COUNTIFS(Set!$AR$8:$AR$87,$B42, Set!$B$8:$B$87,' Dashboard'!AL$8),0))))))))))</f>
        <v>0</v>
      </c>
      <c r="AM42" s="131">
        <f>IF($C$7=2026,COUNTIFS(Set!$H$8:$H$87,$B42,Set!$B$8:$B$87,AM$8),IF($C$7=2027,COUNTIFS(Set!$L$8:$L$87,$B42,Set!$B$8:$B$87,' Dashboard'!AM$8),IF($C$7=2028,COUNTIFS(Set!$P$8:$P$87,$B42,Set!$B$8:$B$87,' Dashboard'!AM$8),IF($C$7=2029, COUNTIFS(Set!$T$8:$T$87,$B42, Set!$B$8:$B$87,' Dashboard'!AM$8),IF($C$7=2030, COUNTIFS(Set!$X$8:$X$87,$B42, Set!$B$8:$B$87,' Dashboard'!AM$8), IF($C$7=2031, COUNTIFS(Set!$AB$8:$AB$87,$B42, Set!$B$8:$B$87,' Dashboard'!AM$8),IF($C$7=2032, COUNTIFS(Set!$AF$8:$AF$87,$B42, Set!$B$8:$B$87,' Dashboard'!AM$8), IF($C$7=2033, COUNTIFS(Set!$AJ$8:$AJ$87,$B42, Set!$B$8:$B$87,' Dashboard'!AM$8), IF($C$7=2034, COUNTIFS(Set!$AN$8:$AN$87,$B42, Set!$B$8:$B$87,' Dashboard'!AM$8), IF($C$7=2035,COUNTIFS(Set!$AR$8:$AR$87,$B42, Set!$B$8:$B$87,' Dashboard'!AM$8),0))))))))))</f>
        <v>0</v>
      </c>
      <c r="AN42" s="131">
        <f>IF($C$7=2026,COUNTIFS(Set!$H$8:$H$87,$B42,Set!$B$8:$B$87,AN$8),IF($C$7=2027,COUNTIFS(Set!$L$8:$L$87,$B42,Set!$B$8:$B$87,' Dashboard'!AN$8),IF($C$7=2028,COUNTIFS(Set!$P$8:$P$87,$B42,Set!$B$8:$B$87,' Dashboard'!AN$8),IF($C$7=2029, COUNTIFS(Set!$T$8:$T$87,$B42, Set!$B$8:$B$87,' Dashboard'!AN$8),IF($C$7=2030, COUNTIFS(Set!$X$8:$X$87,$B42, Set!$B$8:$B$87,' Dashboard'!AN$8), IF($C$7=2031, COUNTIFS(Set!$AB$8:$AB$87,$B42, Set!$B$8:$B$87,' Dashboard'!AN$8),IF($C$7=2032, COUNTIFS(Set!$AF$8:$AF$87,$B42, Set!$B$8:$B$87,' Dashboard'!AN$8), IF($C$7=2033, COUNTIFS(Set!$AJ$8:$AJ$87,$B42, Set!$B$8:$B$87,' Dashboard'!AN$8), IF($C$7=2034, COUNTIFS(Set!$AN$8:$AN$87,$B42, Set!$B$8:$B$87,' Dashboard'!AN$8), IF($C$7=2035,COUNTIFS(Set!$AR$8:$AR$87,$B42, Set!$B$8:$B$87,' Dashboard'!AN$8),0))))))))))</f>
        <v>0</v>
      </c>
      <c r="AO42" s="131">
        <f>IF($C$7=2026,COUNTIFS(Set!$H$8:$H$87,$B42,Set!$B$8:$B$87,AO$8),IF($C$7=2027,COUNTIFS(Set!$L$8:$L$87,$B42,Set!$B$8:$B$87,' Dashboard'!AO$8),IF($C$7=2028,COUNTIFS(Set!$P$8:$P$87,$B42,Set!$B$8:$B$87,' Dashboard'!AO$8),IF($C$7=2029, COUNTIFS(Set!$T$8:$T$87,$B42, Set!$B$8:$B$87,' Dashboard'!AO$8),IF($C$7=2030, COUNTIFS(Set!$X$8:$X$87,$B42, Set!$B$8:$B$87,' Dashboard'!AO$8), IF($C$7=2031, COUNTIFS(Set!$AB$8:$AB$87,$B42, Set!$B$8:$B$87,' Dashboard'!AO$8),IF($C$7=2032, COUNTIFS(Set!$AF$8:$AF$87,$B42, Set!$B$8:$B$87,' Dashboard'!AO$8), IF($C$7=2033, COUNTIFS(Set!$AJ$8:$AJ$87,$B42, Set!$B$8:$B$87,' Dashboard'!AO$8), IF($C$7=2034, COUNTIFS(Set!$AN$8:$AN$87,$B42, Set!$B$8:$B$87,' Dashboard'!AO$8), IF($C$7=2035,COUNTIFS(Set!$AR$8:$AR$87,$B42, Set!$B$8:$B$87,' Dashboard'!AO$8),0))))))))))</f>
        <v>0</v>
      </c>
      <c r="AP42" s="131">
        <f>IF($C$7=2026,COUNTIFS(Set!$H$8:$H$87,$B42,Set!$B$8:$B$87,AP$8),IF($C$7=2027,COUNTIFS(Set!$L$8:$L$87,$B42,Set!$B$8:$B$87,' Dashboard'!AP$8),IF($C$7=2028,COUNTIFS(Set!$P$8:$P$87,$B42,Set!$B$8:$B$87,' Dashboard'!AP$8),IF($C$7=2029, COUNTIFS(Set!$T$8:$T$87,$B42, Set!$B$8:$B$87,' Dashboard'!AP$8),IF($C$7=2030, COUNTIFS(Set!$X$8:$X$87,$B42, Set!$B$8:$B$87,' Dashboard'!AP$8), IF($C$7=2031, COUNTIFS(Set!$AB$8:$AB$87,$B42, Set!$B$8:$B$87,' Dashboard'!AP$8),IF($C$7=2032, COUNTIFS(Set!$AF$8:$AF$87,$B42, Set!$B$8:$B$87,' Dashboard'!AP$8), IF($C$7=2033, COUNTIFS(Set!$AJ$8:$AJ$87,$B42, Set!$B$8:$B$87,' Dashboard'!AP$8), IF($C$7=2034, COUNTIFS(Set!$AN$8:$AN$87,$B42, Set!$B$8:$B$87,' Dashboard'!AP$8), IF($C$7=2035,COUNTIFS(Set!$AR$8:$AR$87,$B42, Set!$B$8:$B$87,' Dashboard'!AP$8),0))))))))))</f>
        <v>0</v>
      </c>
      <c r="AQ42" s="131">
        <f>IF($C$7=2026,COUNTIFS(Set!$H$8:$H$87,$B42,Set!$B$8:$B$87,AQ$8),IF($C$7=2027,COUNTIFS(Set!$L$8:$L$87,$B42,Set!$B$8:$B$87,' Dashboard'!AQ$8),IF($C$7=2028,COUNTIFS(Set!$P$8:$P$87,$B42,Set!$B$8:$B$87,' Dashboard'!AQ$8),IF($C$7=2029, COUNTIFS(Set!$T$8:$T$87,$B42, Set!$B$8:$B$87,' Dashboard'!AQ$8),IF($C$7=2030, COUNTIFS(Set!$X$8:$X$87,$B42, Set!$B$8:$B$87,' Dashboard'!AQ$8), IF($C$7=2031, COUNTIFS(Set!$AB$8:$AB$87,$B42, Set!$B$8:$B$87,' Dashboard'!AQ$8),IF($C$7=2032, COUNTIFS(Set!$AF$8:$AF$87,$B42, Set!$B$8:$B$87,' Dashboard'!AQ$8), IF($C$7=2033, COUNTIFS(Set!$AJ$8:$AJ$87,$B42, Set!$B$8:$B$87,' Dashboard'!AQ$8), IF($C$7=2034, COUNTIFS(Set!$AN$8:$AN$87,$B42, Set!$B$8:$B$87,' Dashboard'!AQ$8), IF($C$7=2035,COUNTIFS(Set!$AR$8:$AR$87,$B42, Set!$B$8:$B$87,' Dashboard'!AQ$8),0))))))))))</f>
        <v>0</v>
      </c>
      <c r="AR42" s="131">
        <f>IF($C$7=2026,COUNTIFS(Set!$H$8:$H$87,$B42,Set!$B$8:$B$87,AR$8),IF($C$7=2027,COUNTIFS(Set!$L$8:$L$87,$B42,Set!$B$8:$B$87,' Dashboard'!AR$8),IF($C$7=2028,COUNTIFS(Set!$P$8:$P$87,$B42,Set!$B$8:$B$87,' Dashboard'!AR$8),IF($C$7=2029, COUNTIFS(Set!$T$8:$T$87,$B42, Set!$B$8:$B$87,' Dashboard'!AR$8),IF($C$7=2030, COUNTIFS(Set!$X$8:$X$87,$B42, Set!$B$8:$B$87,' Dashboard'!AR$8), IF($C$7=2031, COUNTIFS(Set!$AB$8:$AB$87,$B42, Set!$B$8:$B$87,' Dashboard'!AR$8),IF($C$7=2032, COUNTIFS(Set!$AF$8:$AF$87,$B42, Set!$B$8:$B$87,' Dashboard'!AR$8), IF($C$7=2033, COUNTIFS(Set!$AJ$8:$AJ$87,$B42, Set!$B$8:$B$87,' Dashboard'!AR$8), IF($C$7=2034, COUNTIFS(Set!$AN$8:$AN$87,$B42, Set!$B$8:$B$87,' Dashboard'!AR$8), IF($C$7=2035,COUNTIFS(Set!$AR$8:$AR$87,$B42, Set!$B$8:$B$87,' Dashboard'!AR$8),0))))))))))</f>
        <v>0</v>
      </c>
      <c r="AS42" s="131">
        <f>IF($C$7=2026,COUNTIFS(Set!$H$8:$H$87,$B42,Set!$B$8:$B$87,AS$8),IF($C$7=2027,COUNTIFS(Set!$L$8:$L$87,$B42,Set!$B$8:$B$87,' Dashboard'!AS$8),IF($C$7=2028,COUNTIFS(Set!$P$8:$P$87,$B42,Set!$B$8:$B$87,' Dashboard'!AS$8),IF($C$7=2029, COUNTIFS(Set!$T$8:$T$87,$B42, Set!$B$8:$B$87,' Dashboard'!AS$8),IF($C$7=2030, COUNTIFS(Set!$X$8:$X$87,$B42, Set!$B$8:$B$87,' Dashboard'!AS$8), IF($C$7=2031, COUNTIFS(Set!$AB$8:$AB$87,$B42, Set!$B$8:$B$87,' Dashboard'!AS$8),IF($C$7=2032, COUNTIFS(Set!$AF$8:$AF$87,$B42, Set!$B$8:$B$87,' Dashboard'!AS$8), IF($C$7=2033, COUNTIFS(Set!$AJ$8:$AJ$87,$B42, Set!$B$8:$B$87,' Dashboard'!AS$8), IF($C$7=2034, COUNTIFS(Set!$AN$8:$AN$87,$B42, Set!$B$8:$B$87,' Dashboard'!AS$8), IF($C$7=2035,COUNTIFS(Set!$AR$8:$AR$87,$B42, Set!$B$8:$B$87,' Dashboard'!AS$8),0))))))))))</f>
        <v>0</v>
      </c>
      <c r="AT42" s="131">
        <f>IF($C$7=2026,COUNTIFS(Set!$H$8:$H$87,$B42,Set!$B$8:$B$87,AT$8),IF($C$7=2027,COUNTIFS(Set!$L$8:$L$87,$B42,Set!$B$8:$B$87,' Dashboard'!AT$8),IF($C$7=2028,COUNTIFS(Set!$P$8:$P$87,$B42,Set!$B$8:$B$87,' Dashboard'!AT$8),IF($C$7=2029, COUNTIFS(Set!$T$8:$T$87,$B42, Set!$B$8:$B$87,' Dashboard'!AT$8),IF($C$7=2030, COUNTIFS(Set!$X$8:$X$87,$B42, Set!$B$8:$B$87,' Dashboard'!AT$8), IF($C$7=2031, COUNTIFS(Set!$AB$8:$AB$87,$B42, Set!$B$8:$B$87,' Dashboard'!AT$8),IF($C$7=2032, COUNTIFS(Set!$AF$8:$AF$87,$B42, Set!$B$8:$B$87,' Dashboard'!AT$8), IF($C$7=2033, COUNTIFS(Set!$AJ$8:$AJ$87,$B42, Set!$B$8:$B$87,' Dashboard'!AT$8), IF($C$7=2034, COUNTIFS(Set!$AN$8:$AN$87,$B42, Set!$B$8:$B$87,' Dashboard'!AT$8), IF($C$7=2035,COUNTIFS(Set!$AR$8:$AR$87,$B42, Set!$B$8:$B$87,' Dashboard'!AT$8),0))))))))))</f>
        <v>0</v>
      </c>
      <c r="AU42" s="131">
        <f>IF($C$7=2026,COUNTIFS(Set!$H$8:$H$87,$B42,Set!$B$8:$B$87,AU$8),IF($C$7=2027,COUNTIFS(Set!$L$8:$L$87,$B42,Set!$B$8:$B$87,' Dashboard'!AU$8),IF($C$7=2028,COUNTIFS(Set!$P$8:$P$87,$B42,Set!$B$8:$B$87,' Dashboard'!AU$8),IF($C$7=2029, COUNTIFS(Set!$T$8:$T$87,$B42, Set!$B$8:$B$87,' Dashboard'!AU$8),IF($C$7=2030, COUNTIFS(Set!$X$8:$X$87,$B42, Set!$B$8:$B$87,' Dashboard'!AU$8), IF($C$7=2031, COUNTIFS(Set!$AB$8:$AB$87,$B42, Set!$B$8:$B$87,' Dashboard'!AU$8),IF($C$7=2032, COUNTIFS(Set!$AF$8:$AF$87,$B42, Set!$B$8:$B$87,' Dashboard'!AU$8), IF($C$7=2033, COUNTIFS(Set!$AJ$8:$AJ$87,$B42, Set!$B$8:$B$87,' Dashboard'!AU$8), IF($C$7=2034, COUNTIFS(Set!$AN$8:$AN$87,$B42, Set!$B$8:$B$87,' Dashboard'!AU$8), IF($C$7=2035,COUNTIFS(Set!$AR$8:$AR$87,$B42, Set!$B$8:$B$87,' Dashboard'!AU$8),0))))))))))</f>
        <v>0</v>
      </c>
      <c r="AV42" s="131">
        <f>IF($C$7=2026,COUNTIFS(Set!$H$8:$H$87,$B42,Set!$B$8:$B$87,AV$8),IF($C$7=2027,COUNTIFS(Set!$L$8:$L$87,$B42,Set!$B$8:$B$87,' Dashboard'!AV$8),IF($C$7=2028,COUNTIFS(Set!$P$8:$P$87,$B42,Set!$B$8:$B$87,' Dashboard'!AV$8),IF($C$7=2029, COUNTIFS(Set!$T$8:$T$87,$B42, Set!$B$8:$B$87,' Dashboard'!AV$8),IF($C$7=2030, COUNTIFS(Set!$X$8:$X$87,$B42, Set!$B$8:$B$87,' Dashboard'!AV$8), IF($C$7=2031, COUNTIFS(Set!$AB$8:$AB$87,$B42, Set!$B$8:$B$87,' Dashboard'!AV$8),IF($C$7=2032, COUNTIFS(Set!$AF$8:$AF$87,$B42, Set!$B$8:$B$87,' Dashboard'!AV$8), IF($C$7=2033, COUNTIFS(Set!$AJ$8:$AJ$87,$B42, Set!$B$8:$B$87,' Dashboard'!AV$8), IF($C$7=2034, COUNTIFS(Set!$AN$8:$AN$87,$B42, Set!$B$8:$B$87,' Dashboard'!AV$8), IF($C$7=2035,COUNTIFS(Set!$AR$8:$AR$87,$B42, Set!$B$8:$B$87,' Dashboard'!AV$8),0))))))))))</f>
        <v>0</v>
      </c>
      <c r="AX42" s="132">
        <f>IF($C$7=2026,COUNTIFS(Set!$H$8:$H$87,B42,Set!$C$8:$C$87,"=4"),IF($C$7=2027,COUNTIFS(Set!$L$8:$L$87,B42,Set!$C$8:$C$87,"=4"), IF($C$7=2028, COUNTIFS(Set!$P$8:$P$87,B42,Set!$C$8:$C$87,"=4"), IF($C$7=2029, COUNTIFS(Set!$T$8:$T$87,B42,Set!$C$8:$C$87,"=4"), IF($C$7=2030, COUNTIFS(Set!$X$8:$X$87,B42,Set!$C$8:$C$87,"=4"), IF($C$7=2031, COUNTIFS(Set!$AB$8:$AB$87,B42,Set!$C$8:$C$87,"=4"), IF($C$7=2032, COUNTIFS(Set!$AF$8:$AF$87,B42,Set!$C$8:$C$87,"=4"), IF($C$7=2033, COUNTIFS(Set!$AJ$8:$AJ$87,B42,Set!$C$8:$C$87,"=4"), IF($C$7=2034, COUNTIFS(Set!$AN$8:$AN$87,B42,Set!$C$8:$C$87,"=4"), IF($C$7=2035, COUNTIFS(Set!$AR$8:$AR$87,B42,Set!$C$8:$C$87,"=4"),0))))))))))</f>
        <v>0</v>
      </c>
      <c r="AY42" s="133">
        <f>IF($C$7=2026,COUNTIFS(Set!$H$8:$H$87,$B42,Set!$B$8:$B$87,AY$8),IF($C$7=2027,COUNTIFS(Set!$L$8:$L$87,$B42,Set!$B$8:$B$87,' Dashboard'!AY$8),IF($C$7=2028,COUNTIFS(Set!$P$8:$P$87,$B42,Set!$B$8:$B$87,' Dashboard'!AY$8),IF($C$7=2029, COUNTIFS(Set!$T$8:$T$87,$B42, Set!$B$8:$B$87,' Dashboard'!AY$8),IF($C$7=2030, COUNTIFS(Set!$X$8:$X$87,$B42, Set!$B$8:$B$87,' Dashboard'!AY$8), IF($C$7=2031, COUNTIFS(Set!$AB$8:$AB$87,$B42, Set!$B$8:$B$87,' Dashboard'!AY$8),IF($C$7=2032, COUNTIFS(Set!$AF$8:$AF$87,$B42, Set!$B$8:$B$87,' Dashboard'!AY$8), IF($C$7=2033, COUNTIFS(Set!$AJ$8:$AJ$87,$B42, Set!$B$8:$B$87,' Dashboard'!AY$8), IF($C$7=2034, COUNTIFS(Set!$AN$8:$AN$87,$B42, Set!$B$8:$B$87,' Dashboard'!AY$8), IF($C$7=2035,COUNTIFS(Set!$AR$8:$AR$87,$B42, Set!$B$8:$B$87,' Dashboard'!AY$8),0))))))))))</f>
        <v>0</v>
      </c>
      <c r="AZ42" s="133">
        <f>IF($C$7=2026,COUNTIFS(Set!$H$8:$H$87,$B42,Set!$B$8:$B$87,AZ$8),IF($C$7=2027,COUNTIFS(Set!$L$8:$L$87,$B42,Set!$B$8:$B$87,' Dashboard'!AZ$8),IF($C$7=2028,COUNTIFS(Set!$P$8:$P$87,$B42,Set!$B$8:$B$87,' Dashboard'!AZ$8),IF($C$7=2029, COUNTIFS(Set!$T$8:$T$87,$B42, Set!$B$8:$B$87,' Dashboard'!AZ$8),IF($C$7=2030, COUNTIFS(Set!$X$8:$X$87,$B42, Set!$B$8:$B$87,' Dashboard'!AZ$8), IF($C$7=2031, COUNTIFS(Set!$AB$8:$AB$87,$B42, Set!$B$8:$B$87,' Dashboard'!AZ$8),IF($C$7=2032, COUNTIFS(Set!$AF$8:$AF$87,$B42, Set!$B$8:$B$87,' Dashboard'!AZ$8), IF($C$7=2033, COUNTIFS(Set!$AJ$8:$AJ$87,$B42, Set!$B$8:$B$87,' Dashboard'!AZ$8), IF($C$7=2034, COUNTIFS(Set!$AN$8:$AN$87,$B42, Set!$B$8:$B$87,' Dashboard'!AZ$8), IF($C$7=2035,COUNTIFS(Set!$AR$8:$AR$87,$B42, Set!$B$8:$B$87,' Dashboard'!AZ$8),0))))))))))</f>
        <v>0</v>
      </c>
      <c r="BA42" s="133">
        <f>IF($C$7=2026,COUNTIFS(Set!$H$8:$H$87,$B42,Set!$B$8:$B$87,BA$8),IF($C$7=2027,COUNTIFS(Set!$L$8:$L$87,$B42,Set!$B$8:$B$87,' Dashboard'!BA$8),IF($C$7=2028,COUNTIFS(Set!$P$8:$P$87,$B42,Set!$B$8:$B$87,' Dashboard'!BA$8),IF($C$7=2029, COUNTIFS(Set!$T$8:$T$87,$B42, Set!$B$8:$B$87,' Dashboard'!BA$8),IF($C$7=2030, COUNTIFS(Set!$X$8:$X$87,$B42, Set!$B$8:$B$87,' Dashboard'!BA$8), IF($C$7=2031, COUNTIFS(Set!$AB$8:$AB$87,$B42, Set!$B$8:$B$87,' Dashboard'!BA$8),IF($C$7=2032, COUNTIFS(Set!$AF$8:$AF$87,$B42, Set!$B$8:$B$87,' Dashboard'!BA$8), IF($C$7=2033, COUNTIFS(Set!$AJ$8:$AJ$87,$B42, Set!$B$8:$B$87,' Dashboard'!BA$8), IF($C$7=2034, COUNTIFS(Set!$AN$8:$AN$87,$B42, Set!$B$8:$B$87,' Dashboard'!BA$8), IF($C$7=2035,COUNTIFS(Set!$AR$8:$AR$87,$B42, Set!$B$8:$B$87,' Dashboard'!BA$8),0))))))))))</f>
        <v>0</v>
      </c>
      <c r="BB42" s="133">
        <f>IF($C$7=2026,COUNTIFS(Set!$H$8:$H$87,$B42,Set!$B$8:$B$87,BB$8),IF($C$7=2027,COUNTIFS(Set!$L$8:$L$87,$B42,Set!$B$8:$B$87,' Dashboard'!BB$8),IF($C$7=2028,COUNTIFS(Set!$P$8:$P$87,$B42,Set!$B$8:$B$87,' Dashboard'!BB$8),IF($C$7=2029, COUNTIFS(Set!$T$8:$T$87,$B42, Set!$B$8:$B$87,' Dashboard'!BB$8),IF($C$7=2030, COUNTIFS(Set!$X$8:$X$87,$B42, Set!$B$8:$B$87,' Dashboard'!BB$8), IF($C$7=2031, COUNTIFS(Set!$AB$8:$AB$87,$B42, Set!$B$8:$B$87,' Dashboard'!BB$8),IF($C$7=2032, COUNTIFS(Set!$AF$8:$AF$87,$B42, Set!$B$8:$B$87,' Dashboard'!BB$8), IF($C$7=2033, COUNTIFS(Set!$AJ$8:$AJ$87,$B42, Set!$B$8:$B$87,' Dashboard'!BB$8), IF($C$7=2034, COUNTIFS(Set!$AN$8:$AN$87,$B42, Set!$B$8:$B$87,' Dashboard'!BB$8), IF($C$7=2035,COUNTIFS(Set!$AR$8:$AR$87,$B42, Set!$B$8:$B$87,' Dashboard'!BB$8),0))))))))))</f>
        <v>0</v>
      </c>
      <c r="BC42" s="133">
        <f>IF($C$7=2026,COUNTIFS(Set!$H$8:$H$87,$B42,Set!$B$8:$B$87,BC$8),IF($C$7=2027,COUNTIFS(Set!$L$8:$L$87,$B42,Set!$B$8:$B$87,' Dashboard'!BC$8),IF($C$7=2028,COUNTIFS(Set!$P$8:$P$87,$B42,Set!$B$8:$B$87,' Dashboard'!BC$8),IF($C$7=2029, COUNTIFS(Set!$T$8:$T$87,$B42, Set!$B$8:$B$87,' Dashboard'!BC$8),IF($C$7=2030, COUNTIFS(Set!$X$8:$X$87,$B42, Set!$B$8:$B$87,' Dashboard'!BC$8), IF($C$7=2031, COUNTIFS(Set!$AB$8:$AB$87,$B42, Set!$B$8:$B$87,' Dashboard'!BC$8),IF($C$7=2032, COUNTIFS(Set!$AF$8:$AF$87,$B42, Set!$B$8:$B$87,' Dashboard'!BC$8), IF($C$7=2033, COUNTIFS(Set!$AJ$8:$AJ$87,$B42, Set!$B$8:$B$87,' Dashboard'!BC$8), IF($C$7=2034, COUNTIFS(Set!$AN$8:$AN$87,$B42, Set!$B$8:$B$87,' Dashboard'!BC$8), IF($C$7=2035,COUNTIFS(Set!$AR$8:$AR$87,$B42, Set!$B$8:$B$87,' Dashboard'!BC$8),0))))))))))</f>
        <v>0</v>
      </c>
      <c r="BD42" s="133">
        <f>IF($C$7=2026,COUNTIFS(Set!$H$8:$H$87,$B42,Set!$B$8:$B$87,BD$8),IF($C$7=2027,COUNTIFS(Set!$L$8:$L$87,$B42,Set!$B$8:$B$87,' Dashboard'!BD$8),IF($C$7=2028,COUNTIFS(Set!$P$8:$P$87,$B42,Set!$B$8:$B$87,' Dashboard'!BD$8),IF($C$7=2029, COUNTIFS(Set!$T$8:$T$87,$B42, Set!$B$8:$B$87,' Dashboard'!BD$8),IF($C$7=2030, COUNTIFS(Set!$X$8:$X$87,$B42, Set!$B$8:$B$87,' Dashboard'!BD$8), IF($C$7=2031, COUNTIFS(Set!$AB$8:$AB$87,$B42, Set!$B$8:$B$87,' Dashboard'!BD$8),IF($C$7=2032, COUNTIFS(Set!$AF$8:$AF$87,$B42, Set!$B$8:$B$87,' Dashboard'!BD$8), IF($C$7=2033, COUNTIFS(Set!$AJ$8:$AJ$87,$B42, Set!$B$8:$B$87,' Dashboard'!BD$8), IF($C$7=2034, COUNTIFS(Set!$AN$8:$AN$87,$B42, Set!$B$8:$B$87,' Dashboard'!BD$8), IF($C$7=2035,COUNTIFS(Set!$AR$8:$AR$87,$B42, Set!$B$8:$B$87,' Dashboard'!BD$8),0))))))))))</f>
        <v>0</v>
      </c>
      <c r="BE42" s="133">
        <f>IF($C$7=2026,COUNTIFS(Set!$H$8:$H$87,$B42,Set!$B$8:$B$87,BE$8),IF($C$7=2027,COUNTIFS(Set!$L$8:$L$87,$B42,Set!$B$8:$B$87,' Dashboard'!BE$8),IF($C$7=2028,COUNTIFS(Set!$P$8:$P$87,$B42,Set!$B$8:$B$87,' Dashboard'!BE$8),IF($C$7=2029, COUNTIFS(Set!$T$8:$T$87,$B42, Set!$B$8:$B$87,' Dashboard'!BE$8),IF($C$7=2030, COUNTIFS(Set!$X$8:$X$87,$B42, Set!$B$8:$B$87,' Dashboard'!BE$8), IF($C$7=2031, COUNTIFS(Set!$AB$8:$AB$87,$B42, Set!$B$8:$B$87,' Dashboard'!BE$8),IF($C$7=2032, COUNTIFS(Set!$AF$8:$AF$87,$B42, Set!$B$8:$B$87,' Dashboard'!BE$8), IF($C$7=2033, COUNTIFS(Set!$AJ$8:$AJ$87,$B42, Set!$B$8:$B$87,' Dashboard'!BE$8), IF($C$7=2034, COUNTIFS(Set!$AN$8:$AN$87,$B42, Set!$B$8:$B$87,' Dashboard'!BE$8), IF($C$7=2035,COUNTIFS(Set!$AR$8:$AR$87,$B42, Set!$B$8:$B$87,' Dashboard'!BE$8),0))))))))))</f>
        <v>0</v>
      </c>
      <c r="BF42" s="133">
        <f>IF($C$7=2026,COUNTIFS(Set!$H$8:$H$87,$B42,Set!$B$8:$B$87,BF$8),IF($C$7=2027,COUNTIFS(Set!$L$8:$L$87,$B42,Set!$B$8:$B$87,' Dashboard'!BF$8),IF($C$7=2028,COUNTIFS(Set!$P$8:$P$87,$B42,Set!$B$8:$B$87,' Dashboard'!BF$8),IF($C$7=2029, COUNTIFS(Set!$T$8:$T$87,$B42, Set!$B$8:$B$87,' Dashboard'!BF$8),IF($C$7=2030, COUNTIFS(Set!$X$8:$X$87,$B42, Set!$B$8:$B$87,' Dashboard'!BF$8), IF($C$7=2031, COUNTIFS(Set!$AB$8:$AB$87,$B42, Set!$B$8:$B$87,' Dashboard'!BF$8),IF($C$7=2032, COUNTIFS(Set!$AF$8:$AF$87,$B42, Set!$B$8:$B$87,' Dashboard'!BF$8), IF($C$7=2033, COUNTIFS(Set!$AJ$8:$AJ$87,$B42, Set!$B$8:$B$87,' Dashboard'!BF$8), IF($C$7=2034, COUNTIFS(Set!$AN$8:$AN$87,$B42, Set!$B$8:$B$87,' Dashboard'!BF$8), IF($C$7=2035,COUNTIFS(Set!$AR$8:$AR$87,$B42, Set!$B$8:$B$87,' Dashboard'!BF$8),0))))))))))</f>
        <v>0</v>
      </c>
      <c r="BG42" s="133">
        <f>IF($C$7=2026,COUNTIFS(Set!$H$8:$H$87,$B42,Set!$B$8:$B$87,BG$8),IF($C$7=2027,COUNTIFS(Set!$L$8:$L$87,$B42,Set!$B$8:$B$87,' Dashboard'!BG$8),IF($C$7=2028,COUNTIFS(Set!$P$8:$P$87,$B42,Set!$B$8:$B$87,' Dashboard'!BG$8),IF($C$7=2029, COUNTIFS(Set!$T$8:$T$87,$B42, Set!$B$8:$B$87,' Dashboard'!BG$8),IF($C$7=2030, COUNTIFS(Set!$X$8:$X$87,$B42, Set!$B$8:$B$87,' Dashboard'!BG$8), IF($C$7=2031, COUNTIFS(Set!$AB$8:$AB$87,$B42, Set!$B$8:$B$87,' Dashboard'!BG$8),IF($C$7=2032, COUNTIFS(Set!$AF$8:$AF$87,$B42, Set!$B$8:$B$87,' Dashboard'!BG$8), IF($C$7=2033, COUNTIFS(Set!$AJ$8:$AJ$87,$B42, Set!$B$8:$B$87,' Dashboard'!BG$8), IF($C$7=2034, COUNTIFS(Set!$AN$8:$AN$87,$B42, Set!$B$8:$B$87,' Dashboard'!BG$8), IF($C$7=2035,COUNTIFS(Set!$AR$8:$AR$87,$B42, Set!$B$8:$B$87,' Dashboard'!BG$8),0))))))))))</f>
        <v>0</v>
      </c>
      <c r="BH42" s="133">
        <f>IF($C$7=2026,COUNTIFS(Set!$H$8:$H$87,$B42,Set!$B$8:$B$87,BH$8),IF($C$7=2027,COUNTIFS(Set!$L$8:$L$87,$B42,Set!$B$8:$B$87,' Dashboard'!BH$8),IF($C$7=2028,COUNTIFS(Set!$P$8:$P$87,$B42,Set!$B$8:$B$87,' Dashboard'!BH$8),IF($C$7=2029, COUNTIFS(Set!$T$8:$T$87,$B42, Set!$B$8:$B$87,' Dashboard'!BH$8),IF($C$7=2030, COUNTIFS(Set!$X$8:$X$87,$B42, Set!$B$8:$B$87,' Dashboard'!BH$8), IF($C$7=2031, COUNTIFS(Set!$AB$8:$AB$87,$B42, Set!$B$8:$B$87,' Dashboard'!BH$8),IF($C$7=2032, COUNTIFS(Set!$AF$8:$AF$87,$B42, Set!$B$8:$B$87,' Dashboard'!BH$8), IF($C$7=2033, COUNTIFS(Set!$AJ$8:$AJ$87,$B42, Set!$B$8:$B$87,' Dashboard'!BH$8), IF($C$7=2034, COUNTIFS(Set!$AN$8:$AN$87,$B42, Set!$B$8:$B$87,' Dashboard'!BH$8), IF($C$7=2035,COUNTIFS(Set!$AR$8:$AR$87,$B42, Set!$B$8:$B$87,' Dashboard'!BH$8),0))))))))))</f>
        <v>0</v>
      </c>
      <c r="BI42" s="133">
        <f>IF($C$7=2026,COUNTIFS(Set!$H$8:$H$87,$B42,Set!$B$8:$B$87,BI$8),IF($C$7=2027,COUNTIFS(Set!$L$8:$L$87,$B42,Set!$B$8:$B$87,' Dashboard'!BI$8),IF($C$7=2028,COUNTIFS(Set!$P$8:$P$87,$B42,Set!$B$8:$B$87,' Dashboard'!BI$8),IF($C$7=2029, COUNTIFS(Set!$T$8:$T$87,$B42, Set!$B$8:$B$87,' Dashboard'!BI$8),IF($C$7=2030, COUNTIFS(Set!$X$8:$X$87,$B42, Set!$B$8:$B$87,' Dashboard'!BI$8), IF($C$7=2031, COUNTIFS(Set!$AB$8:$AB$87,$B42, Set!$B$8:$B$87,' Dashboard'!BI$8),IF($C$7=2032, COUNTIFS(Set!$AF$8:$AF$87,$B42, Set!$B$8:$B$87,' Dashboard'!BI$8), IF($C$7=2033, COUNTIFS(Set!$AJ$8:$AJ$87,$B42, Set!$B$8:$B$87,' Dashboard'!BI$8), IF($C$7=2034, COUNTIFS(Set!$AN$8:$AN$87,$B42, Set!$B$8:$B$87,' Dashboard'!BI$8), IF($C$7=2035,COUNTIFS(Set!$AR$8:$AR$87,$B42, Set!$B$8:$B$87,' Dashboard'!BI$8),0))))))))))</f>
        <v>0</v>
      </c>
      <c r="BJ42" s="133">
        <f>IF($C$7=2026,COUNTIFS(Set!$H$8:$H$87,$B42,Set!$B$8:$B$87,BJ$8),IF($C$7=2027,COUNTIFS(Set!$L$8:$L$87,$B42,Set!$B$8:$B$87,' Dashboard'!BJ$8),IF($C$7=2028,COUNTIFS(Set!$P$8:$P$87,$B42,Set!$B$8:$B$87,' Dashboard'!BJ$8),IF($C$7=2029, COUNTIFS(Set!$T$8:$T$87,$B42, Set!$B$8:$B$87,' Dashboard'!BJ$8),IF($C$7=2030, COUNTIFS(Set!$X$8:$X$87,$B42, Set!$B$8:$B$87,' Dashboard'!BJ$8), IF($C$7=2031, COUNTIFS(Set!$AB$8:$AB$87,$B42, Set!$B$8:$B$87,' Dashboard'!BJ$8),IF($C$7=2032, COUNTIFS(Set!$AF$8:$AF$87,$B42, Set!$B$8:$B$87,' Dashboard'!BJ$8), IF($C$7=2033, COUNTIFS(Set!$AJ$8:$AJ$87,$B42, Set!$B$8:$B$87,' Dashboard'!BJ$8), IF($C$7=2034, COUNTIFS(Set!$AN$8:$AN$87,$B42, Set!$B$8:$B$87,' Dashboard'!BJ$8), IF($C$7=2035,COUNTIFS(Set!$AR$8:$AR$87,$B42, Set!$B$8:$B$87,' Dashboard'!BJ$8),0))))))))))</f>
        <v>0</v>
      </c>
      <c r="BK42" s="133">
        <f>IF($C$7=2026,COUNTIFS(Set!$H$8:$H$87,$B42,Set!$B$8:$B$87,BK$8),IF($C$7=2027,COUNTIFS(Set!$L$8:$L$87,$B42,Set!$B$8:$B$87,' Dashboard'!BK$8),IF($C$7=2028,COUNTIFS(Set!$P$8:$P$87,$B42,Set!$B$8:$B$87,' Dashboard'!BK$8),IF($C$7=2029, COUNTIFS(Set!$T$8:$T$87,$B42, Set!$B$8:$B$87,' Dashboard'!BK$8),IF($C$7=2030, COUNTIFS(Set!$X$8:$X$87,$B42, Set!$B$8:$B$87,' Dashboard'!BK$8), IF($C$7=2031, COUNTIFS(Set!$AB$8:$AB$87,$B42, Set!$B$8:$B$87,' Dashboard'!BK$8),IF($C$7=2032, COUNTIFS(Set!$AF$8:$AF$87,$B42, Set!$B$8:$B$87,' Dashboard'!BK$8), IF($C$7=2033, COUNTIFS(Set!$AJ$8:$AJ$87,$B42, Set!$B$8:$B$87,' Dashboard'!BK$8), IF($C$7=2034, COUNTIFS(Set!$AN$8:$AN$87,$B42, Set!$B$8:$B$87,' Dashboard'!BK$8), IF($C$7=2035,COUNTIFS(Set!$AR$8:$AR$87,$B42, Set!$B$8:$B$87,' Dashboard'!BK$8),0))))))))))</f>
        <v>0</v>
      </c>
      <c r="BL42" s="133">
        <f>IF($C$7=2026,COUNTIFS(Set!$H$8:$H$87,$B42,Set!$B$8:$B$87,BL$8),IF($C$7=2027,COUNTIFS(Set!$L$8:$L$87,$B42,Set!$B$8:$B$87,' Dashboard'!BL$8),IF($C$7=2028,COUNTIFS(Set!$P$8:$P$87,$B42,Set!$B$8:$B$87,' Dashboard'!BL$8),IF($C$7=2029, COUNTIFS(Set!$T$8:$T$87,$B42, Set!$B$8:$B$87,' Dashboard'!BL$8),IF($C$7=2030, COUNTIFS(Set!$X$8:$X$87,$B42, Set!$B$8:$B$87,' Dashboard'!BL$8), IF($C$7=2031, COUNTIFS(Set!$AB$8:$AB$87,$B42, Set!$B$8:$B$87,' Dashboard'!BL$8),IF($C$7=2032, COUNTIFS(Set!$AF$8:$AF$87,$B42, Set!$B$8:$B$87,' Dashboard'!BL$8), IF($C$7=2033, COUNTIFS(Set!$AJ$8:$AJ$87,$B42, Set!$B$8:$B$87,' Dashboard'!BL$8), IF($C$7=2034, COUNTIFS(Set!$AN$8:$AN$87,$B42, Set!$B$8:$B$87,' Dashboard'!BL$8), IF($C$7=2035,COUNTIFS(Set!$AR$8:$AR$87,$B42, Set!$B$8:$B$87,' Dashboard'!BL$8),0))))))))))</f>
        <v>0</v>
      </c>
      <c r="BM42" s="133">
        <f>IF($C$7=2026,COUNTIFS(Set!$H$8:$H$87,$B42,Set!$B$8:$B$87,BM$8),IF($C$7=2027,COUNTIFS(Set!$L$8:$L$87,$B42,Set!$B$8:$B$87,' Dashboard'!BM$8),IF($C$7=2028,COUNTIFS(Set!$P$8:$P$87,$B42,Set!$B$8:$B$87,' Dashboard'!BM$8),IF($C$7=2029, COUNTIFS(Set!$T$8:$T$87,$B42, Set!$B$8:$B$87,' Dashboard'!BM$8),IF($C$7=2030, COUNTIFS(Set!$X$8:$X$87,$B42, Set!$B$8:$B$87,' Dashboard'!BM$8), IF($C$7=2031, COUNTIFS(Set!$AB$8:$AB$87,$B42, Set!$B$8:$B$87,' Dashboard'!BM$8),IF($C$7=2032, COUNTIFS(Set!$AF$8:$AF$87,$B42, Set!$B$8:$B$87,' Dashboard'!BM$8), IF($C$7=2033, COUNTIFS(Set!$AJ$8:$AJ$87,$B42, Set!$B$8:$B$87,' Dashboard'!BM$8), IF($C$7=2034, COUNTIFS(Set!$AN$8:$AN$87,$B42, Set!$B$8:$B$87,' Dashboard'!BM$8), IF($C$7=2035,COUNTIFS(Set!$AR$8:$AR$87,$B42, Set!$B$8:$B$87,' Dashboard'!BM$8),0))))))))))</f>
        <v>0</v>
      </c>
      <c r="BN42" s="133">
        <f>IF($C$7=2026,COUNTIFS(Set!$H$8:$H$87,$B42,Set!$B$8:$B$87,BN$8),IF($C$7=2027,COUNTIFS(Set!$L$8:$L$87,$B42,Set!$B$8:$B$87,' Dashboard'!BN$8),IF($C$7=2028,COUNTIFS(Set!$P$8:$P$87,$B42,Set!$B$8:$B$87,' Dashboard'!BN$8),IF($C$7=2029, COUNTIFS(Set!$T$8:$T$87,$B42, Set!$B$8:$B$87,' Dashboard'!BN$8),IF($C$7=2030, COUNTIFS(Set!$X$8:$X$87,$B42, Set!$B$8:$B$87,' Dashboard'!BN$8), IF($C$7=2031, COUNTIFS(Set!$AB$8:$AB$87,$B42, Set!$B$8:$B$87,' Dashboard'!BN$8),IF($C$7=2032, COUNTIFS(Set!$AF$8:$AF$87,$B42, Set!$B$8:$B$87,' Dashboard'!BN$8), IF($C$7=2033, COUNTIFS(Set!$AJ$8:$AJ$87,$B42, Set!$B$8:$B$87,' Dashboard'!BN$8), IF($C$7=2034, COUNTIFS(Set!$AN$8:$AN$87,$B42, Set!$B$8:$B$87,' Dashboard'!BN$8), IF($C$7=2035,COUNTIFS(Set!$AR$8:$AR$87,$B42, Set!$B$8:$B$87,' Dashboard'!BN$8),0))))))))))</f>
        <v>0</v>
      </c>
      <c r="BP42" s="126">
        <f>IF($C$7=2026,COUNTIFS(Set!$H$8:$H$87,B42,Set!$C$8:$C$87,"=5"),IF($C$7=2027,COUNTIFS(Set!$L$8:$L$87,B42,Set!$C$8:$C$87,"=5"), IF($C$7=2028, COUNTIFS(Set!$P$8:$P$87,B42,Set!$C$8:$C$87,"=5"), IF($C$7=2029, COUNTIFS(Set!$T$8:$T$87,B42,Set!$C$8:$C$87,"=5"), IF($C$7=2030, COUNTIFS(Set!$X$8:$X$87,B42,Set!$C$8:$C$87,"=5"), IF($C$7=2031, COUNTIFS(Set!$AB$8:$AB$87,B42,Set!$C$8:$C$87,"=5"), IF($C$7=2032, COUNTIFS(Set!$AF$8:$AF$87,B42,Set!$C$8:$C$87,"=5"), IF($C$7=2033, COUNTIFS(Set!$AJ$8:$AJ$87,B42,Set!$C$8:$C$87,"=5"), IF($C$7=2034, COUNTIFS(Set!$AN$8:$AN$87,B42,Set!$C$8:$C$87,"=5"), IF($C$7=2035, COUNTIFS(Set!$AR$8:$AR$87,B42,Set!$C$8:$C$87,"=5"),0))))))))))</f>
        <v>0</v>
      </c>
      <c r="BQ42" s="131">
        <f>IF($C$7=2026,COUNTIFS(Set!$H$8:$H$87,$B42,Set!$B$8:$B$87,BQ$8),IF($C$7=2027,COUNTIFS(Set!$L$8:$L$87,$B42,Set!$B$8:$B$87,' Dashboard'!BQ$8),IF($C$7=2028,COUNTIFS(Set!$P$8:$P$87,$B42,Set!$B$8:$B$87,' Dashboard'!BQ$8),IF($C$7=2029, COUNTIFS(Set!$T$8:$T$87,$B42, Set!$B$8:$B$87,' Dashboard'!BQ$8),IF($C$7=2030, COUNTIFS(Set!$X$8:$X$87,$B42, Set!$B$8:$B$87,' Dashboard'!BQ$8), IF($C$7=2031, COUNTIFS(Set!$AB$8:$AB$87,$B42, Set!$B$8:$B$87,' Dashboard'!BQ$8),IF($C$7=2032, COUNTIFS(Set!$AF$8:$AF$87,$B42, Set!$B$8:$B$87,' Dashboard'!BQ$8), IF($C$7=2033, COUNTIFS(Set!$AJ$8:$AJ$87,$B42, Set!$B$8:$B$87,' Dashboard'!BQ$8), IF($C$7=2034, COUNTIFS(Set!$AN$8:$AN$87,$B42, Set!$B$8:$B$87,' Dashboard'!BQ$8), IF($C$7=2035,COUNTIFS(Set!$AR$8:$AR$87,$B42, Set!$B$8:$B$87,' Dashboard'!BQ$8),0))))))))))</f>
        <v>0</v>
      </c>
      <c r="BR42" s="131">
        <f>IF($C$7=2026,COUNTIFS(Set!$H$8:$H$87,$B42,Set!$B$8:$B$87,BR$8),IF($C$7=2027,COUNTIFS(Set!$L$8:$L$87,$B42,Set!$B$8:$B$87,' Dashboard'!BR$8),IF($C$7=2028,COUNTIFS(Set!$P$8:$P$87,$B42,Set!$B$8:$B$87,' Dashboard'!BR$8),IF($C$7=2029, COUNTIFS(Set!$T$8:$T$87,$B42, Set!$B$8:$B$87,' Dashboard'!BR$8),IF($C$7=2030, COUNTIFS(Set!$X$8:$X$87,$B42, Set!$B$8:$B$87,' Dashboard'!BR$8), IF($C$7=2031, COUNTIFS(Set!$AB$8:$AB$87,$B42, Set!$B$8:$B$87,' Dashboard'!BR$8),IF($C$7=2032, COUNTIFS(Set!$AF$8:$AF$87,$B42, Set!$B$8:$B$87,' Dashboard'!BR$8), IF($C$7=2033, COUNTIFS(Set!$AJ$8:$AJ$87,$B42, Set!$B$8:$B$87,' Dashboard'!BR$8), IF($C$7=2034, COUNTIFS(Set!$AN$8:$AN$87,$B42, Set!$B$8:$B$87,' Dashboard'!BR$8), IF($C$7=2035,COUNTIFS(Set!$AR$8:$AR$87,$B42, Set!$B$8:$B$87,' Dashboard'!BR$8),0))))))))))</f>
        <v>0</v>
      </c>
      <c r="BS42" s="131">
        <f>IF($C$7=2026,COUNTIFS(Set!$H$8:$H$87,$B42,Set!$B$8:$B$87,BS$8),IF($C$7=2027,COUNTIFS(Set!$L$8:$L$87,$B42,Set!$B$8:$B$87,' Dashboard'!BS$8),IF($C$7=2028,COUNTIFS(Set!$P$8:$P$87,$B42,Set!$B$8:$B$87,' Dashboard'!BS$8),IF($C$7=2029, COUNTIFS(Set!$T$8:$T$87,$B42, Set!$B$8:$B$87,' Dashboard'!BS$8),IF($C$7=2030, COUNTIFS(Set!$X$8:$X$87,$B42, Set!$B$8:$B$87,' Dashboard'!BS$8), IF($C$7=2031, COUNTIFS(Set!$AB$8:$AB$87,$B42, Set!$B$8:$B$87,' Dashboard'!BS$8),IF($C$7=2032, COUNTIFS(Set!$AF$8:$AF$87,$B42, Set!$B$8:$B$87,' Dashboard'!BS$8), IF($C$7=2033, COUNTIFS(Set!$AJ$8:$AJ$87,$B42, Set!$B$8:$B$87,' Dashboard'!BS$8), IF($C$7=2034, COUNTIFS(Set!$AN$8:$AN$87,$B42, Set!$B$8:$B$87,' Dashboard'!BS$8), IF($C$7=2035,COUNTIFS(Set!$AR$8:$AR$87,$B42, Set!$B$8:$B$87,' Dashboard'!BS$8),0))))))))))</f>
        <v>0</v>
      </c>
      <c r="BT42" s="131">
        <f>IF($C$7=2026,COUNTIFS(Set!$H$8:$H$87,$B42,Set!$B$8:$B$87,BT$8),IF($C$7=2027,COUNTIFS(Set!$L$8:$L$87,$B42,Set!$B$8:$B$87,' Dashboard'!BT$8),IF($C$7=2028,COUNTIFS(Set!$P$8:$P$87,$B42,Set!$B$8:$B$87,' Dashboard'!BT$8),IF($C$7=2029, COUNTIFS(Set!$T$8:$T$87,$B42, Set!$B$8:$B$87,' Dashboard'!BT$8),IF($C$7=2030, COUNTIFS(Set!$X$8:$X$87,$B42, Set!$B$8:$B$87,' Dashboard'!BT$8), IF($C$7=2031, COUNTIFS(Set!$AB$8:$AB$87,$B42, Set!$B$8:$B$87,' Dashboard'!BT$8),IF($C$7=2032, COUNTIFS(Set!$AF$8:$AF$87,$B42, Set!$B$8:$B$87,' Dashboard'!BT$8), IF($C$7=2033, COUNTIFS(Set!$AJ$8:$AJ$87,$B42, Set!$B$8:$B$87,' Dashboard'!BT$8), IF($C$7=2034, COUNTIFS(Set!$AN$8:$AN$87,$B42, Set!$B$8:$B$87,' Dashboard'!BT$8), IF($C$7=2035,COUNTIFS(Set!$AR$8:$AR$87,$B42, Set!$B$8:$B$87,' Dashboard'!BT$8),0))))))))))</f>
        <v>0</v>
      </c>
      <c r="BU42" s="131">
        <f>IF($C$7=2026,COUNTIFS(Set!$H$8:$H$87,$B42,Set!$B$8:$B$87,BU$8),IF($C$7=2027,COUNTIFS(Set!$L$8:$L$87,$B42,Set!$B$8:$B$87,' Dashboard'!BU$8),IF($C$7=2028,COUNTIFS(Set!$P$8:$P$87,$B42,Set!$B$8:$B$87,' Dashboard'!BU$8),IF($C$7=2029, COUNTIFS(Set!$T$8:$T$87,$B42, Set!$B$8:$B$87,' Dashboard'!BU$8),IF($C$7=2030, COUNTIFS(Set!$X$8:$X$87,$B42, Set!$B$8:$B$87,' Dashboard'!BU$8), IF($C$7=2031, COUNTIFS(Set!$AB$8:$AB$87,$B42, Set!$B$8:$B$87,' Dashboard'!BU$8),IF($C$7=2032, COUNTIFS(Set!$AF$8:$AF$87,$B42, Set!$B$8:$B$87,' Dashboard'!BU$8), IF($C$7=2033, COUNTIFS(Set!$AJ$8:$AJ$87,$B42, Set!$B$8:$B$87,' Dashboard'!BU$8), IF($C$7=2034, COUNTIFS(Set!$AN$8:$AN$87,$B42, Set!$B$8:$B$87,' Dashboard'!BU$8), IF($C$7=2035,COUNTIFS(Set!$AR$8:$AR$87,$B42, Set!$B$8:$B$87,' Dashboard'!BU$8),0))))))))))</f>
        <v>0</v>
      </c>
      <c r="BV42" s="131">
        <f>IF($C$7=2026,COUNTIFS(Set!$H$8:$H$87,$B42,Set!$B$8:$B$87,BV$8),IF($C$7=2027,COUNTIFS(Set!$L$8:$L$87,$B42,Set!$B$8:$B$87,' Dashboard'!BV$8),IF($C$7=2028,COUNTIFS(Set!$P$8:$P$87,$B42,Set!$B$8:$B$87,' Dashboard'!BV$8),IF($C$7=2029, COUNTIFS(Set!$T$8:$T$87,$B42, Set!$B$8:$B$87,' Dashboard'!BV$8),IF($C$7=2030, COUNTIFS(Set!$X$8:$X$87,$B42, Set!$B$8:$B$87,' Dashboard'!BV$8), IF($C$7=2031, COUNTIFS(Set!$AB$8:$AB$87,$B42, Set!$B$8:$B$87,' Dashboard'!BV$8),IF($C$7=2032, COUNTIFS(Set!$AF$8:$AF$87,$B42, Set!$B$8:$B$87,' Dashboard'!BV$8), IF($C$7=2033, COUNTIFS(Set!$AJ$8:$AJ$87,$B42, Set!$B$8:$B$87,' Dashboard'!BV$8), IF($C$7=2034, COUNTIFS(Set!$AN$8:$AN$87,$B42, Set!$B$8:$B$87,' Dashboard'!BV$8), IF($C$7=2035,COUNTIFS(Set!$AR$8:$AR$87,$B42, Set!$B$8:$B$87,' Dashboard'!BV$8),0))))))))))</f>
        <v>0</v>
      </c>
      <c r="BW42" s="131">
        <f>IF($C$7=2026,COUNTIFS(Set!$H$8:$H$87,$B42,Set!$B$8:$B$87,BW$8),IF($C$7=2027,COUNTIFS(Set!$L$8:$L$87,$B42,Set!$B$8:$B$87,' Dashboard'!BW$8),IF($C$7=2028,COUNTIFS(Set!$P$8:$P$87,$B42,Set!$B$8:$B$87,' Dashboard'!BW$8),IF($C$7=2029, COUNTIFS(Set!$T$8:$T$87,$B42, Set!$B$8:$B$87,' Dashboard'!BW$8),IF($C$7=2030, COUNTIFS(Set!$X$8:$X$87,$B42, Set!$B$8:$B$87,' Dashboard'!BW$8), IF($C$7=2031, COUNTIFS(Set!$AB$8:$AB$87,$B42, Set!$B$8:$B$87,' Dashboard'!BW$8),IF($C$7=2032, COUNTIFS(Set!$AF$8:$AF$87,$B42, Set!$B$8:$B$87,' Dashboard'!BW$8), IF($C$7=2033, COUNTIFS(Set!$AJ$8:$AJ$87,$B42, Set!$B$8:$B$87,' Dashboard'!BW$8), IF($C$7=2034, COUNTIFS(Set!$AN$8:$AN$87,$B42, Set!$B$8:$B$87,' Dashboard'!BW$8), IF($C$7=2035,COUNTIFS(Set!$AR$8:$AR$87,$B42, Set!$B$8:$B$87,' Dashboard'!BW$8),0))))))))))</f>
        <v>0</v>
      </c>
      <c r="BX42" s="131">
        <f>IF($C$7=2026,COUNTIFS(Set!$H$8:$H$87,$B42,Set!$B$8:$B$87,BX$8),IF($C$7=2027,COUNTIFS(Set!$L$8:$L$87,$B42,Set!$B$8:$B$87,' Dashboard'!BX$8),IF($C$7=2028,COUNTIFS(Set!$P$8:$P$87,$B42,Set!$B$8:$B$87,' Dashboard'!BX$8),IF($C$7=2029, COUNTIFS(Set!$T$8:$T$87,$B42, Set!$B$8:$B$87,' Dashboard'!BX$8),IF($C$7=2030, COUNTIFS(Set!$X$8:$X$87,$B42, Set!$B$8:$B$87,' Dashboard'!BX$8), IF($C$7=2031, COUNTIFS(Set!$AB$8:$AB$87,$B42, Set!$B$8:$B$87,' Dashboard'!BX$8),IF($C$7=2032, COUNTIFS(Set!$AF$8:$AF$87,$B42, Set!$B$8:$B$87,' Dashboard'!BX$8), IF($C$7=2033, COUNTIFS(Set!$AJ$8:$AJ$87,$B42, Set!$B$8:$B$87,' Dashboard'!BX$8), IF($C$7=2034, COUNTIFS(Set!$AN$8:$AN$87,$B42, Set!$B$8:$B$87,' Dashboard'!BX$8), IF($C$7=2035,COUNTIFS(Set!$AR$8:$AR$87,$B42, Set!$B$8:$B$87,' Dashboard'!BX$8),0))))))))))</f>
        <v>0</v>
      </c>
      <c r="BY42" s="131">
        <f>IF($C$7=2026,COUNTIFS(Set!$H$8:$H$87,$B42,Set!$B$8:$B$87,BY$8),IF($C$7=2027,COUNTIFS(Set!$L$8:$L$87,$B42,Set!$B$8:$B$87,' Dashboard'!BY$8),IF($C$7=2028,COUNTIFS(Set!$P$8:$P$87,$B42,Set!$B$8:$B$87,' Dashboard'!BY$8),IF($C$7=2029, COUNTIFS(Set!$T$8:$T$87,$B42, Set!$B$8:$B$87,' Dashboard'!BY$8),IF($C$7=2030, COUNTIFS(Set!$X$8:$X$87,$B42, Set!$B$8:$B$87,' Dashboard'!BY$8), IF($C$7=2031, COUNTIFS(Set!$AB$8:$AB$87,$B42, Set!$B$8:$B$87,' Dashboard'!BY$8),IF($C$7=2032, COUNTIFS(Set!$AF$8:$AF$87,$B42, Set!$B$8:$B$87,' Dashboard'!BY$8), IF($C$7=2033, COUNTIFS(Set!$AJ$8:$AJ$87,$B42, Set!$B$8:$B$87,' Dashboard'!BY$8), IF($C$7=2034, COUNTIFS(Set!$AN$8:$AN$87,$B42, Set!$B$8:$B$87,' Dashboard'!BY$8), IF($C$7=2035,COUNTIFS(Set!$AR$8:$AR$87,$B42, Set!$B$8:$B$87,' Dashboard'!BY$8),0))))))))))</f>
        <v>0</v>
      </c>
      <c r="BZ42" s="131">
        <f>IF($C$7=2026,COUNTIFS(Set!$H$8:$H$87,$B42,Set!$B$8:$B$87,BZ$8),IF($C$7=2027,COUNTIFS(Set!$L$8:$L$87,$B42,Set!$B$8:$B$87,' Dashboard'!BZ$8),IF($C$7=2028,COUNTIFS(Set!$P$8:$P$87,$B42,Set!$B$8:$B$87,' Dashboard'!BZ$8),IF($C$7=2029, COUNTIFS(Set!$T$8:$T$87,$B42, Set!$B$8:$B$87,' Dashboard'!BZ$8),IF($C$7=2030, COUNTIFS(Set!$X$8:$X$87,$B42, Set!$B$8:$B$87,' Dashboard'!BZ$8), IF($C$7=2031, COUNTIFS(Set!$AB$8:$AB$87,$B42, Set!$B$8:$B$87,' Dashboard'!BZ$8),IF($C$7=2032, COUNTIFS(Set!$AF$8:$AF$87,$B42, Set!$B$8:$B$87,' Dashboard'!BZ$8), IF($C$7=2033, COUNTIFS(Set!$AJ$8:$AJ$87,$B42, Set!$B$8:$B$87,' Dashboard'!BZ$8), IF($C$7=2034, COUNTIFS(Set!$AN$8:$AN$87,$B42, Set!$B$8:$B$87,' Dashboard'!BZ$8), IF($C$7=2035,COUNTIFS(Set!$AR$8:$AR$87,$B42, Set!$B$8:$B$87,' Dashboard'!BZ$8),0))))))))))</f>
        <v>0</v>
      </c>
      <c r="CA42" s="131">
        <f>IF($C$7=2026,COUNTIFS(Set!$H$8:$H$87,$B42,Set!$B$8:$B$87,CA$8),IF($C$7=2027,COUNTIFS(Set!$L$8:$L$87,$B42,Set!$B$8:$B$87,' Dashboard'!CA$8),IF($C$7=2028,COUNTIFS(Set!$P$8:$P$87,$B42,Set!$B$8:$B$87,' Dashboard'!CA$8),IF($C$7=2029, COUNTIFS(Set!$T$8:$T$87,$B42, Set!$B$8:$B$87,' Dashboard'!CA$8),IF($C$7=2030, COUNTIFS(Set!$X$8:$X$87,$B42, Set!$B$8:$B$87,' Dashboard'!CA$8), IF($C$7=2031, COUNTIFS(Set!$AB$8:$AB$87,$B42, Set!$B$8:$B$87,' Dashboard'!CA$8),IF($C$7=2032, COUNTIFS(Set!$AF$8:$AF$87,$B42, Set!$B$8:$B$87,' Dashboard'!CA$8), IF($C$7=2033, COUNTIFS(Set!$AJ$8:$AJ$87,$B42, Set!$B$8:$B$87,' Dashboard'!CA$8), IF($C$7=2034, COUNTIFS(Set!$AN$8:$AN$87,$B42, Set!$B$8:$B$87,' Dashboard'!CA$8), IF($C$7=2035,COUNTIFS(Set!$AR$8:$AR$87,$B42, Set!$B$8:$B$87,' Dashboard'!CA$8),0))))))))))</f>
        <v>0</v>
      </c>
      <c r="CB42" s="131">
        <f>IF($C$7=2026,COUNTIFS(Set!$H$8:$H$87,$B42,Set!$B$8:$B$87,CB$8),IF($C$7=2027,COUNTIFS(Set!$L$8:$L$87,$B42,Set!$B$8:$B$87,' Dashboard'!CB$8),IF($C$7=2028,COUNTIFS(Set!$P$8:$P$87,$B42,Set!$B$8:$B$87,' Dashboard'!CB$8),IF($C$7=2029, COUNTIFS(Set!$T$8:$T$87,$B42, Set!$B$8:$B$87,' Dashboard'!CB$8),IF($C$7=2030, COUNTIFS(Set!$X$8:$X$87,$B42, Set!$B$8:$B$87,' Dashboard'!CB$8), IF($C$7=2031, COUNTIFS(Set!$AB$8:$AB$87,$B42, Set!$B$8:$B$87,' Dashboard'!CB$8),IF($C$7=2032, COUNTIFS(Set!$AF$8:$AF$87,$B42, Set!$B$8:$B$87,' Dashboard'!CB$8), IF($C$7=2033, COUNTIFS(Set!$AJ$8:$AJ$87,$B42, Set!$B$8:$B$87,' Dashboard'!CB$8), IF($C$7=2034, COUNTIFS(Set!$AN$8:$AN$87,$B42, Set!$B$8:$B$87,' Dashboard'!CB$8), IF($C$7=2035,COUNTIFS(Set!$AR$8:$AR$87,$B42, Set!$B$8:$B$87,' Dashboard'!CB$8),0))))))))))</f>
        <v>0</v>
      </c>
      <c r="CC42" s="131">
        <f>IF($C$7=2026,COUNTIFS(Set!$H$8:$H$87,$B42,Set!$B$8:$B$87,CC$8),IF($C$7=2027,COUNTIFS(Set!$L$8:$L$87,$B42,Set!$B$8:$B$87,' Dashboard'!CC$8),IF($C$7=2028,COUNTIFS(Set!$P$8:$P$87,$B42,Set!$B$8:$B$87,' Dashboard'!CC$8),IF($C$7=2029, COUNTIFS(Set!$T$8:$T$87,$B42, Set!$B$8:$B$87,' Dashboard'!CC$8),IF($C$7=2030, COUNTIFS(Set!$X$8:$X$87,$B42, Set!$B$8:$B$87,' Dashboard'!CC$8), IF($C$7=2031, COUNTIFS(Set!$AB$8:$AB$87,$B42, Set!$B$8:$B$87,' Dashboard'!CC$8),IF($C$7=2032, COUNTIFS(Set!$AF$8:$AF$87,$B42, Set!$B$8:$B$87,' Dashboard'!CC$8), IF($C$7=2033, COUNTIFS(Set!$AJ$8:$AJ$87,$B42, Set!$B$8:$B$87,' Dashboard'!CC$8), IF($C$7=2034, COUNTIFS(Set!$AN$8:$AN$87,$B42, Set!$B$8:$B$87,' Dashboard'!CC$8), IF($C$7=2035,COUNTIFS(Set!$AR$8:$AR$87,$B42, Set!$B$8:$B$87,' Dashboard'!CC$8),0))))))))))</f>
        <v>0</v>
      </c>
      <c r="CE42" s="132">
        <f>IF($C$7=2026,COUNTIFS(Set!$H$8:$H$87,B42,Set!$C$8:$C$87,"=6"),IF($C$7=2027,COUNTIFS(Set!$L$8:$L$87,B42,Set!$C$8:$C$87,"=6"), IF($C$7=2028, COUNTIFS(Set!$P$8:$P$87,B42,Set!$C$8:$C$87,"=6"), IF($C$7=2029, COUNTIFS(Set!$T$8:$T$87,B42,Set!$C$8:$C$87,"=6"), IF($C$7=2030, COUNTIFS(Set!$X$8:$X$87,B42,Set!$C$8:$C$87,"=6"), IF($C$7=2031, COUNTIFS(Set!$AB$8:$AB$87,B42,Set!$C$8:$C$87,"=6"), IF($C$7=2032, COUNTIFS(Set!$AF$8:$AF$87,B42,Set!$C$8:$C$87,"=6"), IF($C$7=2033, COUNTIFS(Set!$AJ$8:$AJ$87,B42,Set!$C$8:$C$87,"=6"), IF($C$7=2034, COUNTIFS(Set!$AN$8:$AN$87,B42,Set!$C$8:$C$87,"=6"), IF($C$7=2035, COUNTIFS(Set!$AR$8:$AR$87,B42,Set!$C$8:$C$87,"=6"),0))))))))))</f>
        <v>0</v>
      </c>
      <c r="CF42" s="133">
        <f>IF($C$7=2026,COUNTIFS(Set!$H$8:$H$87,$B42,Set!$B$8:$B$87,CF$8),IF($C$7=2027,COUNTIFS(Set!$L$8:$L$87,$B42,Set!$B$8:$B$87,' Dashboard'!CF$8),IF($C$7=2028,COUNTIFS(Set!$P$8:$P$87,$B42,Set!$B$8:$B$87,' Dashboard'!CF$8),IF($C$7=2029, COUNTIFS(Set!$T$8:$T$87,$B42, Set!$B$8:$B$87,' Dashboard'!CF$8),IF($C$7=2030, COUNTIFS(Set!$X$8:$X$87,$B42, Set!$B$8:$B$87,' Dashboard'!CF$8), IF($C$7=2031, COUNTIFS(Set!$AB$8:$AB$87,$B42, Set!$B$8:$B$87,' Dashboard'!CF$8),IF($C$7=2032, COUNTIFS(Set!$AF$8:$AF$87,$B42, Set!$B$8:$B$87,' Dashboard'!CF$8), IF($C$7=2033, COUNTIFS(Set!$AJ$8:$AJ$87,$B42, Set!$B$8:$B$87,' Dashboard'!CF$8), IF($C$7=2034, COUNTIFS(Set!$AN$8:$AN$87,$B42, Set!$B$8:$B$87,' Dashboard'!CF$8), IF($C$7=2035,COUNTIFS(Set!$AR$8:$AR$87,$B42, Set!$B$8:$B$87,' Dashboard'!CF$8),0))))))))))</f>
        <v>0</v>
      </c>
      <c r="CG42" s="133">
        <f>IF($C$7=2026,COUNTIFS(Set!$H$8:$H$87,$B42,Set!$B$8:$B$87,CG$8),IF($C$7=2027,COUNTIFS(Set!$L$8:$L$87,$B42,Set!$B$8:$B$87,' Dashboard'!CG$8),IF($C$7=2028,COUNTIFS(Set!$P$8:$P$87,$B42,Set!$B$8:$B$87,' Dashboard'!CG$8),IF($C$7=2029, COUNTIFS(Set!$T$8:$T$87,$B42, Set!$B$8:$B$87,' Dashboard'!CG$8),IF($C$7=2030, COUNTIFS(Set!$X$8:$X$87,$B42, Set!$B$8:$B$87,' Dashboard'!CG$8), IF($C$7=2031, COUNTIFS(Set!$AB$8:$AB$87,$B42, Set!$B$8:$B$87,' Dashboard'!CG$8),IF($C$7=2032, COUNTIFS(Set!$AF$8:$AF$87,$B42, Set!$B$8:$B$87,' Dashboard'!CG$8), IF($C$7=2033, COUNTIFS(Set!$AJ$8:$AJ$87,$B42, Set!$B$8:$B$87,' Dashboard'!CG$8), IF($C$7=2034, COUNTIFS(Set!$AN$8:$AN$87,$B42, Set!$B$8:$B$87,' Dashboard'!CG$8), IF($C$7=2035,COUNTIFS(Set!$AR$8:$AR$87,$B42, Set!$B$8:$B$87,' Dashboard'!CG$8),0))))))))))</f>
        <v>0</v>
      </c>
      <c r="CH42" s="133">
        <f>IF($C$7=2026,COUNTIFS(Set!$H$8:$H$87,$B42,Set!$B$8:$B$87,CH$8),IF($C$7=2027,COUNTIFS(Set!$L$8:$L$87,$B42,Set!$B$8:$B$87,' Dashboard'!CH$8),IF($C$7=2028,COUNTIFS(Set!$P$8:$P$87,$B42,Set!$B$8:$B$87,' Dashboard'!CH$8),IF($C$7=2029, COUNTIFS(Set!$T$8:$T$87,$B42, Set!$B$8:$B$87,' Dashboard'!CH$8),IF($C$7=2030, COUNTIFS(Set!$X$8:$X$87,$B42, Set!$B$8:$B$87,' Dashboard'!CH$8), IF($C$7=2031, COUNTIFS(Set!$AB$8:$AB$87,$B42, Set!$B$8:$B$87,' Dashboard'!CH$8),IF($C$7=2032, COUNTIFS(Set!$AF$8:$AF$87,$B42, Set!$B$8:$B$87,' Dashboard'!CH$8), IF($C$7=2033, COUNTIFS(Set!$AJ$8:$AJ$87,$B42, Set!$B$8:$B$87,' Dashboard'!CH$8), IF($C$7=2034, COUNTIFS(Set!$AN$8:$AN$87,$B42, Set!$B$8:$B$87,' Dashboard'!CH$8), IF($C$7=2035,COUNTIFS(Set!$AR$8:$AR$87,$B42, Set!$B$8:$B$87,' Dashboard'!CH$8),0))))))))))</f>
        <v>0</v>
      </c>
      <c r="CI42" s="133">
        <f>IF($C$7=2026,COUNTIFS(Set!$H$8:$H$87,$B42,Set!$B$8:$B$87,CI$8),IF($C$7=2027,COUNTIFS(Set!$L$8:$L$87,$B42,Set!$B$8:$B$87,' Dashboard'!CI$8),IF($C$7=2028,COUNTIFS(Set!$P$8:$P$87,$B42,Set!$B$8:$B$87,' Dashboard'!CI$8),IF($C$7=2029, COUNTIFS(Set!$T$8:$T$87,$B42, Set!$B$8:$B$87,' Dashboard'!CI$8),IF($C$7=2030, COUNTIFS(Set!$X$8:$X$87,$B42, Set!$B$8:$B$87,' Dashboard'!CI$8), IF($C$7=2031, COUNTIFS(Set!$AB$8:$AB$87,$B42, Set!$B$8:$B$87,' Dashboard'!CI$8),IF($C$7=2032, COUNTIFS(Set!$AF$8:$AF$87,$B42, Set!$B$8:$B$87,' Dashboard'!CI$8), IF($C$7=2033, COUNTIFS(Set!$AJ$8:$AJ$87,$B42, Set!$B$8:$B$87,' Dashboard'!CI$8), IF($C$7=2034, COUNTIFS(Set!$AN$8:$AN$87,$B42, Set!$B$8:$B$87,' Dashboard'!CI$8), IF($C$7=2035,COUNTIFS(Set!$AR$8:$AR$87,$B42, Set!$B$8:$B$87,' Dashboard'!CI$8),0))))))))))</f>
        <v>0</v>
      </c>
      <c r="CK42" s="126">
        <f>IF($C$7=2026,COUNTIFS(Set!$H$8:$H$87,B42,Set!$C$8:$C$87,"=7"),IF($C$7=2027,COUNTIFS(Set!$L$8:$L$87,B42,Set!$C$8:$C$87,"=7"), IF($C$7=2028, COUNTIFS(Set!$P$8:$P$87,B42,Set!$C$8:$C$87,"=7"), IF($C$7=2029, COUNTIFS(Set!$T$8:$T$87,B42,Set!$C$8:$C$87,"=7"), IF($C$7=2030, COUNTIFS(Set!$X$8:$X$87,B42,Set!$C$8:$C$87,"=7"), IF($C$7=2031, COUNTIFS(Set!$AB$8:$AB$87,B42,Set!$C$8:$C$87,"=7"), IF($C$7=2032, COUNTIFS(Set!$AF$8:$AF$87,B42,Set!$C$8:$C$87,"=7"), IF($C$7=2033, COUNTIFS(Set!$AJ$8:$AJ$87,B42,Set!$C$8:$C$87,"=7"), IF($C$7=2034, COUNTIFS(Set!$AN$8:$AN$87,B42,Set!$C$8:$C$87,"=7"), IF($C$7=2035, COUNTIFS(Set!$AR$8:$AR$87,B42,Set!$C$8:$C$87,"=7"),0))))))))))</f>
        <v>0</v>
      </c>
      <c r="CL42" s="131">
        <f>IF($C$7=2026,COUNTIFS(Set!$H$8:$H$87,$B42,Set!$B$8:$B$87,CL$8),IF($C$7=2027,COUNTIFS(Set!$L$8:$L$87,$B42,Set!$B$8:$B$87,' Dashboard'!CL$8),IF($C$7=2028,COUNTIFS(Set!$P$8:$P$87,$B42,Set!$B$8:$B$87,' Dashboard'!CL$8),IF($C$7=2029, COUNTIFS(Set!$T$8:$T$87,$B42, Set!$B$8:$B$87,' Dashboard'!CL$8),IF($C$7=2030, COUNTIFS(Set!$X$8:$X$87,$B42, Set!$B$8:$B$87,' Dashboard'!CL$8), IF($C$7=2031, COUNTIFS(Set!$AB$8:$AB$87,$B42, Set!$B$8:$B$87,' Dashboard'!CL$8),IF($C$7=2032, COUNTIFS(Set!$AF$8:$AF$87,$B42, Set!$B$8:$B$87,' Dashboard'!CL$8), IF($C$7=2033, COUNTIFS(Set!$AJ$8:$AJ$87,$B42, Set!$B$8:$B$87,' Dashboard'!CL$8), IF($C$7=2034, COUNTIFS(Set!$AN$8:$AN$87,$B42, Set!$B$8:$B$87,' Dashboard'!CL$8), IF($C$7=2035,COUNTIFS(Set!$AR$8:$AR$87,$B42, Set!$B$8:$B$87,' Dashboard'!CL$8),0))))))))))</f>
        <v>0</v>
      </c>
      <c r="CM42" s="131">
        <f>IF($C$7=2026,COUNTIFS(Set!$H$8:$H$87,$B42,Set!$B$8:$B$87,CM$8),IF($C$7=2027,COUNTIFS(Set!$L$8:$L$87,$B42,Set!$B$8:$B$87,' Dashboard'!CM$8),IF($C$7=2028,COUNTIFS(Set!$P$8:$P$87,$B42,Set!$B$8:$B$87,' Dashboard'!CM$8),IF($C$7=2029, COUNTIFS(Set!$T$8:$T$87,$B42, Set!$B$8:$B$87,' Dashboard'!CM$8),IF($C$7=2030, COUNTIFS(Set!$X$8:$X$87,$B42, Set!$B$8:$B$87,' Dashboard'!CM$8), IF($C$7=2031, COUNTIFS(Set!$AB$8:$AB$87,$B42, Set!$B$8:$B$87,' Dashboard'!CM$8),IF($C$7=2032, COUNTIFS(Set!$AF$8:$AF$87,$B42, Set!$B$8:$B$87,' Dashboard'!CM$8), IF($C$7=2033, COUNTIFS(Set!$AJ$8:$AJ$87,$B42, Set!$B$8:$B$87,' Dashboard'!CM$8), IF($C$7=2034, COUNTIFS(Set!$AN$8:$AN$87,$B42, Set!$B$8:$B$87,' Dashboard'!CM$8), IF($C$7=2035,COUNTIFS(Set!$AR$8:$AR$87,$B42, Set!$B$8:$B$87,' Dashboard'!CM$8),0))))))))))</f>
        <v>0</v>
      </c>
      <c r="CN42" s="131">
        <f>IF($C$7=2026,COUNTIFS(Set!$H$8:$H$87,$B42,Set!$B$8:$B$87,CN$8),IF($C$7=2027,COUNTIFS(Set!$L$8:$L$87,$B42,Set!$B$8:$B$87,' Dashboard'!CN$8),IF($C$7=2028,COUNTIFS(Set!$P$8:$P$87,$B42,Set!$B$8:$B$87,' Dashboard'!CN$8),IF($C$7=2029, COUNTIFS(Set!$T$8:$T$87,$B42, Set!$B$8:$B$87,' Dashboard'!CN$8),IF($C$7=2030, COUNTIFS(Set!$X$8:$X$87,$B42, Set!$B$8:$B$87,' Dashboard'!CN$8), IF($C$7=2031, COUNTIFS(Set!$AB$8:$AB$87,$B42, Set!$B$8:$B$87,' Dashboard'!CN$8),IF($C$7=2032, COUNTIFS(Set!$AF$8:$AF$87,$B42, Set!$B$8:$B$87,' Dashboard'!CN$8), IF($C$7=2033, COUNTIFS(Set!$AJ$8:$AJ$87,$B42, Set!$B$8:$B$87,' Dashboard'!CN$8), IF($C$7=2034, COUNTIFS(Set!$AN$8:$AN$87,$B42, Set!$B$8:$B$87,' Dashboard'!CN$8), IF($C$7=2035,COUNTIFS(Set!$AR$8:$AR$87,$B42, Set!$B$8:$B$87,' Dashboard'!CN$8),0))))))))))</f>
        <v>0</v>
      </c>
      <c r="CO42" s="131">
        <f>IF($C$7=2026,COUNTIFS(Set!$H$8:$H$87,$B42,Set!$B$8:$B$87,CO$8),IF($C$7=2027,COUNTIFS(Set!$L$8:$L$87,$B42,Set!$B$8:$B$87,' Dashboard'!CO$8),IF($C$7=2028,COUNTIFS(Set!$P$8:$P$87,$B42,Set!$B$8:$B$87,' Dashboard'!CO$8),IF($C$7=2029, COUNTIFS(Set!$T$8:$T$87,$B42, Set!$B$8:$B$87,' Dashboard'!CO$8),IF($C$7=2030, COUNTIFS(Set!$X$8:$X$87,$B42, Set!$B$8:$B$87,' Dashboard'!CO$8), IF($C$7=2031, COUNTIFS(Set!$AB$8:$AB$87,$B42, Set!$B$8:$B$87,' Dashboard'!CO$8),IF($C$7=2032, COUNTIFS(Set!$AF$8:$AF$87,$B42, Set!$B$8:$B$87,' Dashboard'!CO$8), IF($C$7=2033, COUNTIFS(Set!$AJ$8:$AJ$87,$B42, Set!$B$8:$B$87,' Dashboard'!CO$8), IF($C$7=2034, COUNTIFS(Set!$AN$8:$AN$87,$B42, Set!$B$8:$B$87,' Dashboard'!CO$8), IF($C$7=2035,COUNTIFS(Set!$AR$8:$AR$87,$B42, Set!$B$8:$B$87,' Dashboard'!CO$8),0))))))))))</f>
        <v>0</v>
      </c>
      <c r="CP42" s="131">
        <f>IF($C$7=2026,COUNTIFS(Set!$H$8:$H$87,$B42,Set!$B$8:$B$87,CP$8),IF($C$7=2027,COUNTIFS(Set!$L$8:$L$87,$B42,Set!$B$8:$B$87,' Dashboard'!CP$8),IF($C$7=2028,COUNTIFS(Set!$P$8:$P$87,$B42,Set!$B$8:$B$87,' Dashboard'!CP$8),IF($C$7=2029, COUNTIFS(Set!$T$8:$T$87,$B42, Set!$B$8:$B$87,' Dashboard'!CP$8),IF($C$7=2030, COUNTIFS(Set!$X$8:$X$87,$B42, Set!$B$8:$B$87,' Dashboard'!CP$8), IF($C$7=2031, COUNTIFS(Set!$AB$8:$AB$87,$B42, Set!$B$8:$B$87,' Dashboard'!CP$8),IF($C$7=2032, COUNTIFS(Set!$AF$8:$AF$87,$B42, Set!$B$8:$B$87,' Dashboard'!CP$8), IF($C$7=2033, COUNTIFS(Set!$AJ$8:$AJ$87,$B42, Set!$B$8:$B$87,' Dashboard'!CP$8), IF($C$7=2034, COUNTIFS(Set!$AN$8:$AN$87,$B42, Set!$B$8:$B$87,' Dashboard'!CP$8), IF($C$7=2035,COUNTIFS(Set!$AR$8:$AR$87,$B42, Set!$B$8:$B$87,' Dashboard'!CP$8),0))))))))))</f>
        <v>0</v>
      </c>
      <c r="CR42" s="132">
        <f>IF($C$7=2026,COUNTIFS(Set!$H$8:$H$87,B42,Set!$C$8:$C$87,"=8"),IF($C$7=2027,COUNTIFS(Set!$L$8:$L$87,B42,Set!$C$8:$C$87,"=8"), IF($C$7=2028, COUNTIFS(Set!$P$8:$P$87,B42,Set!$C$8:$C$87,"=8"), IF($C$7=2029, COUNTIFS(Set!$T$8:$T$87,B42,Set!$C$8:$C$87,"=8"), IF($C$7=2030, COUNTIFS(Set!$X$8:$X$87,B42,Set!$C$8:$C$87,"=8"), IF($C$7=2031, COUNTIFS(Set!$AB$8:$AB$87,B42,Set!$C$8:$C$87,"=8"), IF($C$7=2032, COUNTIFS(Set!$AF$8:$AF$87,B42,Set!$C$8:$C$87,"=8"), IF($C$7=2033, COUNTIFS(Set!$AJ$8:$AJ$87,B42,Set!$C$8:$C$87,"=8"), IF($C$7=2034, COUNTIFS(Set!$AN$8:$AN$87,B42,Set!$C$8:$C$87,"=8"), IF($C$7=2035, COUNTIFS(Set!$AR$8:$AR$87,B42,Set!$C$8:$C$87,"=8"),0))))))))))</f>
        <v>0</v>
      </c>
      <c r="CS42" s="133">
        <f>IF($C$7=2026,COUNTIFS(Set!$H$8:$H$87,$B42,Set!$B$8:$B$87,CS$8),IF($C$7=2027,COUNTIFS(Set!$L$8:$L$87,$B42,Set!$B$8:$B$87,' Dashboard'!CS$8),IF($C$7=2028,COUNTIFS(Set!$P$8:$P$87,$B42,Set!$B$8:$B$87,' Dashboard'!CS$8),IF($C$7=2029, COUNTIFS(Set!$T$8:$T$87,$B42, Set!$B$8:$B$87,' Dashboard'!CS$8),IF($C$7=2030, COUNTIFS(Set!$X$8:$X$87,$B42, Set!$B$8:$B$87,' Dashboard'!CS$8), IF($C$7=2031, COUNTIFS(Set!$AB$8:$AB$87,$B42, Set!$B$8:$B$87,' Dashboard'!CS$8),IF($C$7=2032, COUNTIFS(Set!$AF$8:$AF$87,$B42, Set!$B$8:$B$87,' Dashboard'!CS$8), IF($C$7=2033, COUNTIFS(Set!$AJ$8:$AJ$87,$B42, Set!$B$8:$B$87,' Dashboard'!CS$8), IF($C$7=2034, COUNTIFS(Set!$AN$8:$AN$87,$B42, Set!$B$8:$B$87,' Dashboard'!CS$8), IF($C$7=2035,COUNTIFS(Set!$AR$8:$AR$87,$B42, Set!$B$8:$B$87,' Dashboard'!CS$8),0))))))))))</f>
        <v>0</v>
      </c>
      <c r="CT42" s="133">
        <f>IF($C$7=2026,COUNTIFS(Set!$H$8:$H$87,$B42,Set!$B$8:$B$87,CT$8),IF($C$7=2027,COUNTIFS(Set!$L$8:$L$87,$B42,Set!$B$8:$B$87,' Dashboard'!CT$8),IF($C$7=2028,COUNTIFS(Set!$P$8:$P$87,$B42,Set!$B$8:$B$87,' Dashboard'!CT$8),IF($C$7=2029, COUNTIFS(Set!$T$8:$T$87,$B42, Set!$B$8:$B$87,' Dashboard'!CT$8),IF($C$7=2030, COUNTIFS(Set!$X$8:$X$87,$B42, Set!$B$8:$B$87,' Dashboard'!CT$8), IF($C$7=2031, COUNTIFS(Set!$AB$8:$AB$87,$B42, Set!$B$8:$B$87,' Dashboard'!CT$8),IF($C$7=2032, COUNTIFS(Set!$AF$8:$AF$87,$B42, Set!$B$8:$B$87,' Dashboard'!CT$8), IF($C$7=2033, COUNTIFS(Set!$AJ$8:$AJ$87,$B42, Set!$B$8:$B$87,' Dashboard'!CT$8), IF($C$7=2034, COUNTIFS(Set!$AN$8:$AN$87,$B42, Set!$B$8:$B$87,' Dashboard'!CT$8), IF($C$7=2035,COUNTIFS(Set!$AR$8:$AR$87,$B42, Set!$B$8:$B$87,' Dashboard'!CT$8),0))))))))))</f>
        <v>0</v>
      </c>
      <c r="CU42" s="133">
        <f>IF($C$7=2026,COUNTIFS(Set!$H$8:$H$87,$B42,Set!$B$8:$B$87,CU$8),IF($C$7=2027,COUNTIFS(Set!$L$8:$L$87,$B42,Set!$B$8:$B$87,' Dashboard'!CU$8),IF($C$7=2028,COUNTIFS(Set!$P$8:$P$87,$B42,Set!$B$8:$B$87,' Dashboard'!CU$8),IF($C$7=2029, COUNTIFS(Set!$T$8:$T$87,$B42, Set!$B$8:$B$87,' Dashboard'!CU$8),IF($C$7=2030, COUNTIFS(Set!$X$8:$X$87,$B42, Set!$B$8:$B$87,' Dashboard'!CU$8), IF($C$7=2031, COUNTIFS(Set!$AB$8:$AB$87,$B42, Set!$B$8:$B$87,' Dashboard'!CU$8),IF($C$7=2032, COUNTIFS(Set!$AF$8:$AF$87,$B42, Set!$B$8:$B$87,' Dashboard'!CU$8), IF($C$7=2033, COUNTIFS(Set!$AJ$8:$AJ$87,$B42, Set!$B$8:$B$87,' Dashboard'!CU$8), IF($C$7=2034, COUNTIFS(Set!$AN$8:$AN$87,$B42, Set!$B$8:$B$87,' Dashboard'!CU$8), IF($C$7=2035,COUNTIFS(Set!$AR$8:$AR$87,$B42, Set!$B$8:$B$87,' Dashboard'!CU$8),0))))))))))</f>
        <v>0</v>
      </c>
      <c r="CW42" s="126">
        <f>IF($C$7=2026,COUNTIFS(Set!$H$8:$H$87,B42,Set!$C$8:$C$87,"=9"),IF($C$7=2027,COUNTIFS(Set!$L$8:$L$87,B42,Set!$C$8:$C$87,"=9"), IF($C$7=2028, COUNTIFS(Set!$P$8:$P$87,B42,Set!$C$8:$C$87,"=9"), IF($C$7=2029, COUNTIFS(Set!$T$8:$T$87,B42,Set!$C$8:$C$87,"=9"), IF($C$7=2030, COUNTIFS(Set!$X$8:$X$87,B42,Set!$C$8:$C$87,"=9"), IF($C$7=2031, COUNTIFS(Set!$AB$8:$AB$87,B42,Set!$C$8:$C$87,"=9"), IF($C$7=2032, COUNTIFS(Set!$AF$8:$AF$87,B42,Set!$C$8:$C$87,"=9"), IF($C$7=2033, COUNTIFS(Set!$AJ$8:$AJ$87,B42,Set!$C$8:$C$87,"=9"), IF($C$7=2034, COUNTIFS(Set!$AN$8:$AN$87,B42,Set!$C$8:$C$87,"=9"), IF($C$7=2035, COUNTIFS(Set!$AR$8:$AR$87,B42,Set!$C$8:$C$87,"=9"),0))))))))))</f>
        <v>0</v>
      </c>
      <c r="CX42" s="131">
        <f>IF($C$7=2026,COUNTIFS(Set!$H$8:$H$87,$B42,Set!$B$8:$B$87,CX$8),IF($C$7=2027,COUNTIFS(Set!$L$8:$L$87,$B42,Set!$B$8:$B$87,' Dashboard'!CX$8),IF($C$7=2028,COUNTIFS(Set!$P$8:$P$87,$B42,Set!$B$8:$B$87,' Dashboard'!CX$8),IF($C$7=2029, COUNTIFS(Set!$T$8:$T$87,$B42, Set!$B$8:$B$87,' Dashboard'!CX$8),IF($C$7=2030, COUNTIFS(Set!$X$8:$X$87,$B42, Set!$B$8:$B$87,' Dashboard'!CX$8), IF($C$7=2031, COUNTIFS(Set!$AB$8:$AB$87,$B42, Set!$B$8:$B$87,' Dashboard'!CX$8),IF($C$7=2032, COUNTIFS(Set!$AF$8:$AF$87,$B42, Set!$B$8:$B$87,' Dashboard'!CX$8), IF($C$7=2033, COUNTIFS(Set!$AJ$8:$AJ$87,$B42, Set!$B$8:$B$87,' Dashboard'!CX$8), IF($C$7=2034, COUNTIFS(Set!$AN$8:$AN$87,$B42, Set!$B$8:$B$87,' Dashboard'!CX$8), IF($C$7=2035,COUNTIFS(Set!$AR$8:$AR$87,$B42, Set!$B$8:$B$87,' Dashboard'!CX$8),0))))))))))</f>
        <v>0</v>
      </c>
    </row>
    <row r="43" spans="2:102" ht="12.75" customHeight="1" x14ac:dyDescent="0.25">
      <c r="B43" s="118" t="str">
        <f>'Hilfstabellen &amp; Legenden'!F10</f>
        <v>Y3</v>
      </c>
      <c r="C43" s="141">
        <f t="shared" si="35"/>
        <v>0</v>
      </c>
      <c r="D43" s="142">
        <f t="shared" si="36"/>
        <v>0</v>
      </c>
      <c r="F43" s="126">
        <f>IF($C$7=2026,COUNTIFS(Set!$H$8:$H$87,B43,Set!$C$8:$C$87,"=1"),IF($C$7=2027,COUNTIFS(Set!$L$8:$L$87,B43,Set!$C$8:$C$87,"=1"), IF($C$7=2028, COUNTIFS(Set!$P$8:$P$87,B43,Set!$C$8:$C$87,"=1"), IF($C$7=2029, COUNTIFS(Set!$T$8:$T$87,B43,Set!$C$8:$C$87,"=1"), IF($C$7=2030, COUNTIFS(Set!$X$8:$X$87,B43,Set!$C$8:$C$87,"=1"), IF($C$7=2031, COUNTIFS(Set!$AB$8:$AB$87,B43,Set!$C$8:$C$87,"=1"), IF($C$7=2032, COUNTIFS(Set!$AF$8:$AF$87,B43,Set!$C$8:$C$87,"=1"), IF($C$7=2033, COUNTIFS(Set!$AJ$8:$AJ$87,B43,Set!$C$8:$C$87,"=1"), IF($C$7=2034, COUNTIFS(Set!$AN$8:$AN$87,B43,Set!$C$8:$C$87,"=1"), IF($C$7=2035, COUNTIFS(Set!$AR$8:$AR$87,B43,Set!$C$8:$C$87,"=1"),0))))))))))</f>
        <v>0</v>
      </c>
      <c r="G43" s="127">
        <f>IF($C$7=2026,COUNTIFS(Set!$H$8:$H$87,$B43,Set!$B$8:$B$87,G$8),IF($C$7=2027,COUNTIFS(Set!$L$8:$L$87,$B43,Set!$B$8:$B$87,' Dashboard'!G$8),IF($C$7=2028,COUNTIFS(Set!$P$8:$P$87,$B43,Set!$B$8:$B$87,' Dashboard'!G$8),IF($C$7=2029, COUNTIFS(Set!$T$8:$T$87,$B43, Set!$B$8:$B$87,' Dashboard'!G$8),IF($C$7=2030, COUNTIFS(Set!$X$8:$X$87,$B43, Set!$B$8:$B$87,' Dashboard'!G$8), IF($C$7=2031, COUNTIFS(Set!$AB$8:$AB$87,$B43, Set!$B$8:$B$87,' Dashboard'!G$8),IF($C$7=2032, COUNTIFS(Set!$AF$8:$AF$87,$B43, Set!$B$8:$B$87,' Dashboard'!G$8), IF($C$7=2033, COUNTIFS(Set!$AJ$8:$AJ$87,$B43, Set!$B$8:$B$87,' Dashboard'!G$8), IF($C$7=2034, COUNTIFS(Set!$AN$8:$AN$87,$B43, Set!$B$8:$B$87,' Dashboard'!G$8), IF($C$7=2035,COUNTIFS(Set!$AR$8:$AR$87,$B43, Set!$B$8:$B$87,' Dashboard'!G$8),0))))))))))</f>
        <v>0</v>
      </c>
      <c r="H43" s="127">
        <f>IF($C$7=2026,COUNTIFS(Set!$H$8:$H$87,$B43,Set!$B$8:$B$87,H$8),IF($C$7=2027,COUNTIFS(Set!$L$8:$L$87,$B43,Set!$B$8:$B$87,' Dashboard'!H$8),IF($C$7=2028,COUNTIFS(Set!$P$8:$P$87,$B43,Set!$B$8:$B$87,' Dashboard'!H$8),IF($C$7=2029, COUNTIFS(Set!$T$8:$T$87,$B43, Set!$B$8:$B$87,' Dashboard'!H$8),IF($C$7=2030, COUNTIFS(Set!$X$8:$X$87,$B43, Set!$B$8:$B$87,' Dashboard'!H$8), IF($C$7=2031, COUNTIFS(Set!$AB$8:$AB$87,$B43, Set!$B$8:$B$87,' Dashboard'!H$8),IF($C$7=2032, COUNTIFS(Set!$AF$8:$AF$87,$B43, Set!$B$8:$B$87,' Dashboard'!H$8), IF($C$7=2033, COUNTIFS(Set!$AJ$8:$AJ$87,$B43, Set!$B$8:$B$87,' Dashboard'!H$8), IF($C$7=2034, COUNTIFS(Set!$AN$8:$AN$87,$B43, Set!$B$8:$B$87,' Dashboard'!H$8), IF($C$7=2035,COUNTIFS(Set!$AR$8:$AR$87,$B43, Set!$B$8:$B$87,' Dashboard'!H$8),0))))))))))</f>
        <v>0</v>
      </c>
      <c r="I43" s="127">
        <f>IF($C$7=2026,COUNTIFS(Set!$H$8:$H$87,$B43,Set!$B$8:$B$87,I$8),IF($C$7=2027,COUNTIFS(Set!$L$8:$L$87,$B43,Set!$B$8:$B$87,' Dashboard'!I$8),IF($C$7=2028,COUNTIFS(Set!$P$8:$P$87,$B43,Set!$B$8:$B$87,' Dashboard'!I$8),IF($C$7=2029, COUNTIFS(Set!$T$8:$T$87,$B43, Set!$B$8:$B$87,' Dashboard'!I$8),IF($C$7=2030, COUNTIFS(Set!$X$8:$X$87,$B43, Set!$B$8:$B$87,' Dashboard'!I$8), IF($C$7=2031, COUNTIFS(Set!$AB$8:$AB$87,$B43, Set!$B$8:$B$87,' Dashboard'!I$8),IF($C$7=2032, COUNTIFS(Set!$AF$8:$AF$87,$B43, Set!$B$8:$B$87,' Dashboard'!I$8), IF($C$7=2033, COUNTIFS(Set!$AJ$8:$AJ$87,$B43, Set!$B$8:$B$87,' Dashboard'!I$8), IF($C$7=2034, COUNTIFS(Set!$AN$8:$AN$87,$B43, Set!$B$8:$B$87,' Dashboard'!I$8), IF($C$7=2035,COUNTIFS(Set!$AR$8:$AR$87,$B43, Set!$B$8:$B$87,' Dashboard'!I$8),0))))))))))</f>
        <v>0</v>
      </c>
      <c r="J43" s="127">
        <f>IF($C$7=2026,COUNTIFS(Set!$H$8:$H$87,$B43,Set!$B$8:$B$87,J$8),IF($C$7=2027,COUNTIFS(Set!$L$8:$L$87,$B43,Set!$B$8:$B$87,' Dashboard'!J$8),IF($C$7=2028,COUNTIFS(Set!$P$8:$P$87,$B43,Set!$B$8:$B$87,' Dashboard'!J$8),IF($C$7=2029, COUNTIFS(Set!$T$8:$T$87,$B43, Set!$B$8:$B$87,' Dashboard'!J$8),IF($C$7=2030, COUNTIFS(Set!$X$8:$X$87,$B43, Set!$B$8:$B$87,' Dashboard'!J$8), IF($C$7=2031, COUNTIFS(Set!$AB$8:$AB$87,$B43, Set!$B$8:$B$87,' Dashboard'!J$8),IF($C$7=2032, COUNTIFS(Set!$AF$8:$AF$87,$B43, Set!$B$8:$B$87,' Dashboard'!J$8), IF($C$7=2033, COUNTIFS(Set!$AJ$8:$AJ$87,$B43, Set!$B$8:$B$87,' Dashboard'!J$8), IF($C$7=2034, COUNTIFS(Set!$AN$8:$AN$87,$B43, Set!$B$8:$B$87,' Dashboard'!J$8), IF($C$7=2035,COUNTIFS(Set!$AR$8:$AR$87,$B43, Set!$B$8:$B$87,' Dashboard'!J$8),0))))))))))</f>
        <v>0</v>
      </c>
      <c r="K43" s="108"/>
      <c r="L43" s="129">
        <f>IF($C$7=2026,COUNTIFS(Set!$H$8:$H$87,B43,Set!$C$8:$C$87,"=2"),IF($C$7=2027,COUNTIFS(Set!$L$8:$L$87,B43,Set!$C$8:$C$87,"=2"), IF($C$7=2028, COUNTIFS(Set!$P$8:$P$87,B43,Set!$C$8:$C$87,"=2"), IF($C$7=2029, COUNTIFS(Set!$T$8:$T$87,B43,Set!$C$8:$C$87,"=2"), IF($C$7=2030, COUNTIFS(Set!$X$8:$X$87,B43,Set!$C$8:$C$87,"=2"), IF($C$7=2031, COUNTIFS(Set!$AB$8:$AB$87,B43,Set!$C$8:$C$87,"=2"), IF($C$7=2032, COUNTIFS(Set!$AF$8:$AF$87,B43,Set!$C$8:$C$87,"=2"), IF($C$7=2033, COUNTIFS(Set!$AJ$8:$AJ$87,B43,Set!$C$8:$C$87,"=2"), IF($C$7=2034, COUNTIFS(Set!$AN$8:$AN$87,B43,Set!$C$8:$C$87,"=2"), IF($C$7=2035, COUNTIFS(Set!$AR$8:$AR$87,B43,Set!$C$8:$C$87,"=2"),0))))))))))</f>
        <v>0</v>
      </c>
      <c r="M43" s="130">
        <f>IF($C$7=2026,COUNTIFS(Set!$H$8:$H$87,$B43,Set!$B$8:$B$87,M$8),IF($C$7=2027,COUNTIFS(Set!$L$8:$L$87,$B43,Set!$B$8:$B$87,' Dashboard'!M$8),IF($C$7=2028,COUNTIFS(Set!$P$8:$P$87,$B43,Set!$B$8:$B$87,' Dashboard'!M$8),IF($C$7=2029, COUNTIFS(Set!$T$8:$T$87,$B43, Set!$B$8:$B$87,' Dashboard'!M$8),IF($C$7=2030, COUNTIFS(Set!$X$8:$X$87,$B43, Set!$B$8:$B$87,' Dashboard'!M$8), IF($C$7=2031, COUNTIFS(Set!$AB$8:$AB$87,$B43, Set!$B$8:$B$87,' Dashboard'!M$8),IF($C$7=2032, COUNTIFS(Set!$AF$8:$AF$87,$B43, Set!$B$8:$B$87,' Dashboard'!M$8), IF($C$7=2033, COUNTIFS(Set!$AJ$8:$AJ$87,$B43, Set!$B$8:$B$87,' Dashboard'!M$8), IF($C$7=2034, COUNTIFS(Set!$AN$8:$AN$87,$B43, Set!$B$8:$B$87,' Dashboard'!M$8), IF($C$7=2035,COUNTIFS(Set!$AR$8:$AR$87,$B43, Set!$B$8:$B$87,' Dashboard'!M$8),0))))))))))</f>
        <v>0</v>
      </c>
      <c r="N43" s="130">
        <f>IF($C$7=2026,COUNTIFS(Set!$H$8:$H$87,$B43,Set!$B$8:$B$87,N$8),IF($C$7=2027,COUNTIFS(Set!$L$8:$L$87,$B43,Set!$B$8:$B$87,' Dashboard'!N$8),IF($C$7=2028,COUNTIFS(Set!$P$8:$P$87,$B43,Set!$B$8:$B$87,' Dashboard'!N$8),IF($C$7=2029, COUNTIFS(Set!$T$8:$T$87,$B43, Set!$B$8:$B$87,' Dashboard'!N$8),IF($C$7=2030, COUNTIFS(Set!$X$8:$X$87,$B43, Set!$B$8:$B$87,' Dashboard'!N$8), IF($C$7=2031, COUNTIFS(Set!$AB$8:$AB$87,$B43, Set!$B$8:$B$87,' Dashboard'!N$8),IF($C$7=2032, COUNTIFS(Set!$AF$8:$AF$87,$B43, Set!$B$8:$B$87,' Dashboard'!N$8), IF($C$7=2033, COUNTIFS(Set!$AJ$8:$AJ$87,$B43, Set!$B$8:$B$87,' Dashboard'!N$8), IF($C$7=2034, COUNTIFS(Set!$AN$8:$AN$87,$B43, Set!$B$8:$B$87,' Dashboard'!N$8), IF($C$7=2035,COUNTIFS(Set!$AR$8:$AR$87,$B43, Set!$B$8:$B$87,' Dashboard'!N$8),0))))))))))</f>
        <v>0</v>
      </c>
      <c r="O43" s="130">
        <f>IF($C$7=2026,COUNTIFS(Set!$H$8:$H$87,$B43,Set!$B$8:$B$87,O$8),IF($C$7=2027,COUNTIFS(Set!$L$8:$L$87,$B43,Set!$B$8:$B$87,' Dashboard'!O$8),IF($C$7=2028,COUNTIFS(Set!$P$8:$P$87,$B43,Set!$B$8:$B$87,' Dashboard'!O$8),IF($C$7=2029, COUNTIFS(Set!$T$8:$T$87,$B43, Set!$B$8:$B$87,' Dashboard'!O$8),IF($C$7=2030, COUNTIFS(Set!$X$8:$X$87,$B43, Set!$B$8:$B$87,' Dashboard'!O$8), IF($C$7=2031, COUNTIFS(Set!$AB$8:$AB$87,$B43, Set!$B$8:$B$87,' Dashboard'!O$8),IF($C$7=2032, COUNTIFS(Set!$AF$8:$AF$87,$B43, Set!$B$8:$B$87,' Dashboard'!O$8), IF($C$7=2033, COUNTIFS(Set!$AJ$8:$AJ$87,$B43, Set!$B$8:$B$87,' Dashboard'!O$8), IF($C$7=2034, COUNTIFS(Set!$AN$8:$AN$87,$B43, Set!$B$8:$B$87,' Dashboard'!O$8), IF($C$7=2035,COUNTIFS(Set!$AR$8:$AR$87,$B43, Set!$B$8:$B$87,' Dashboard'!O$8),0))))))))))</f>
        <v>0</v>
      </c>
      <c r="P43" s="130">
        <f>IF($C$7=2026,COUNTIFS(Set!$H$8:$H$87,$B43,Set!$B$8:$B$87,P$8),IF($C$7=2027,COUNTIFS(Set!$L$8:$L$87,$B43,Set!$B$8:$B$87,' Dashboard'!P$8),IF($C$7=2028,COUNTIFS(Set!$P$8:$P$87,$B43,Set!$B$8:$B$87,' Dashboard'!P$8),IF($C$7=2029, COUNTIFS(Set!$T$8:$T$87,$B43, Set!$B$8:$B$87,' Dashboard'!P$8),IF($C$7=2030, COUNTIFS(Set!$X$8:$X$87,$B43, Set!$B$8:$B$87,' Dashboard'!P$8), IF($C$7=2031, COUNTIFS(Set!$AB$8:$AB$87,$B43, Set!$B$8:$B$87,' Dashboard'!P$8),IF($C$7=2032, COUNTIFS(Set!$AF$8:$AF$87,$B43, Set!$B$8:$B$87,' Dashboard'!P$8), IF($C$7=2033, COUNTIFS(Set!$AJ$8:$AJ$87,$B43, Set!$B$8:$B$87,' Dashboard'!P$8), IF($C$7=2034, COUNTIFS(Set!$AN$8:$AN$87,$B43, Set!$B$8:$B$87,' Dashboard'!P$8), IF($C$7=2035,COUNTIFS(Set!$AR$8:$AR$87,$B43, Set!$B$8:$B$87,' Dashboard'!P$8),0))))))))))</f>
        <v>0</v>
      </c>
      <c r="Q43" s="130">
        <f>IF($C$7=2026,COUNTIFS(Set!$H$8:$H$87,$B43,Set!$B$8:$B$87,Q$8),IF($C$7=2027,COUNTIFS(Set!$L$8:$L$87,$B43,Set!$B$8:$B$87,' Dashboard'!Q$8),IF($C$7=2028,COUNTIFS(Set!$P$8:$P$87,$B43,Set!$B$8:$B$87,' Dashboard'!Q$8),IF($C$7=2029, COUNTIFS(Set!$T$8:$T$87,$B43, Set!$B$8:$B$87,' Dashboard'!Q$8),IF($C$7=2030, COUNTIFS(Set!$X$8:$X$87,$B43, Set!$B$8:$B$87,' Dashboard'!Q$8), IF($C$7=2031, COUNTIFS(Set!$AB$8:$AB$87,$B43, Set!$B$8:$B$87,' Dashboard'!Q$8),IF($C$7=2032, COUNTIFS(Set!$AF$8:$AF$87,$B43, Set!$B$8:$B$87,' Dashboard'!Q$8), IF($C$7=2033, COUNTIFS(Set!$AJ$8:$AJ$87,$B43, Set!$B$8:$B$87,' Dashboard'!Q$8), IF($C$7=2034, COUNTIFS(Set!$AN$8:$AN$87,$B43, Set!$B$8:$B$87,' Dashboard'!Q$8), IF($C$7=2035,COUNTIFS(Set!$AR$8:$AR$87,$B43, Set!$B$8:$B$87,' Dashboard'!Q$8),0))))))))))</f>
        <v>0</v>
      </c>
      <c r="R43" s="130">
        <f>IF($C$7=2026,COUNTIFS(Set!$H$8:$H$87,$B43,Set!$B$8:$B$87,R$8),IF($C$7=2027,COUNTIFS(Set!$L$8:$L$87,$B43,Set!$B$8:$B$87,' Dashboard'!R$8),IF($C$7=2028,COUNTIFS(Set!$P$8:$P$87,$B43,Set!$B$8:$B$87,' Dashboard'!R$8),IF($C$7=2029, COUNTIFS(Set!$T$8:$T$87,$B43, Set!$B$8:$B$87,' Dashboard'!R$8),IF($C$7=2030, COUNTIFS(Set!$X$8:$X$87,$B43, Set!$B$8:$B$87,' Dashboard'!R$8), IF($C$7=2031, COUNTIFS(Set!$AB$8:$AB$87,$B43, Set!$B$8:$B$87,' Dashboard'!R$8),IF($C$7=2032, COUNTIFS(Set!$AF$8:$AF$87,$B43, Set!$B$8:$B$87,' Dashboard'!R$8), IF($C$7=2033, COUNTIFS(Set!$AJ$8:$AJ$87,$B43, Set!$B$8:$B$87,' Dashboard'!R$8), IF($C$7=2034, COUNTIFS(Set!$AN$8:$AN$87,$B43, Set!$B$8:$B$87,' Dashboard'!R$8), IF($C$7=2035,COUNTIFS(Set!$AR$8:$AR$87,$B43, Set!$B$8:$B$87,' Dashboard'!R$8),0))))))))))</f>
        <v>0</v>
      </c>
      <c r="S43" s="130">
        <f>IF($C$7=2026,COUNTIFS(Set!$H$8:$H$87,$B43,Set!$B$8:$B$87,S$8),IF($C$7=2027,COUNTIFS(Set!$L$8:$L$87,$B43,Set!$B$8:$B$87,' Dashboard'!S$8),IF($C$7=2028,COUNTIFS(Set!$P$8:$P$87,$B43,Set!$B$8:$B$87,' Dashboard'!S$8),IF($C$7=2029, COUNTIFS(Set!$T$8:$T$87,$B43, Set!$B$8:$B$87,' Dashboard'!S$8),IF($C$7=2030, COUNTIFS(Set!$X$8:$X$87,$B43, Set!$B$8:$B$87,' Dashboard'!S$8), IF($C$7=2031, COUNTIFS(Set!$AB$8:$AB$87,$B43, Set!$B$8:$B$87,' Dashboard'!S$8),IF($C$7=2032, COUNTIFS(Set!$AF$8:$AF$87,$B43, Set!$B$8:$B$87,' Dashboard'!S$8), IF($C$7=2033, COUNTIFS(Set!$AJ$8:$AJ$87,$B43, Set!$B$8:$B$87,' Dashboard'!S$8), IF($C$7=2034, COUNTIFS(Set!$AN$8:$AN$87,$B43, Set!$B$8:$B$87,' Dashboard'!S$8), IF($C$7=2035,COUNTIFS(Set!$AR$8:$AR$87,$B43, Set!$B$8:$B$87,' Dashboard'!S$8),0))))))))))</f>
        <v>0</v>
      </c>
      <c r="T43" s="130">
        <f>IF($C$7=2026,COUNTIFS(Set!$H$8:$H$87,$B43,Set!$B$8:$B$87,T$8),IF($C$7=2027,COUNTIFS(Set!$L$8:$L$87,$B43,Set!$B$8:$B$87,' Dashboard'!T$8),IF($C$7=2028,COUNTIFS(Set!$P$8:$P$87,$B43,Set!$B$8:$B$87,' Dashboard'!T$8),IF($C$7=2029, COUNTIFS(Set!$T$8:$T$87,$B43, Set!$B$8:$B$87,' Dashboard'!T$8),IF($C$7=2030, COUNTIFS(Set!$X$8:$X$87,$B43, Set!$B$8:$B$87,' Dashboard'!T$8), IF($C$7=2031, COUNTIFS(Set!$AB$8:$AB$87,$B43, Set!$B$8:$B$87,' Dashboard'!T$8),IF($C$7=2032, COUNTIFS(Set!$AF$8:$AF$87,$B43, Set!$B$8:$B$87,' Dashboard'!T$8), IF($C$7=2033, COUNTIFS(Set!$AJ$8:$AJ$87,$B43, Set!$B$8:$B$87,' Dashboard'!T$8), IF($C$7=2034, COUNTIFS(Set!$AN$8:$AN$87,$B43, Set!$B$8:$B$87,' Dashboard'!T$8), IF($C$7=2035,COUNTIFS(Set!$AR$8:$AR$87,$B43, Set!$B$8:$B$87,' Dashboard'!T$8),0))))))))))</f>
        <v>0</v>
      </c>
      <c r="U43" s="130">
        <f>IF($C$7=2026,COUNTIFS(Set!$H$8:$H$87,$B43,Set!$B$8:$B$87,U$8),IF($C$7=2027,COUNTIFS(Set!$L$8:$L$87,$B43,Set!$B$8:$B$87,' Dashboard'!U$8),IF($C$7=2028,COUNTIFS(Set!$P$8:$P$87,$B43,Set!$B$8:$B$87,' Dashboard'!U$8),IF($C$7=2029, COUNTIFS(Set!$T$8:$T$87,$B43, Set!$B$8:$B$87,' Dashboard'!U$8),IF($C$7=2030, COUNTIFS(Set!$X$8:$X$87,$B43, Set!$B$8:$B$87,' Dashboard'!U$8), IF($C$7=2031, COUNTIFS(Set!$AB$8:$AB$87,$B43, Set!$B$8:$B$87,' Dashboard'!U$8),IF($C$7=2032, COUNTIFS(Set!$AF$8:$AF$87,$B43, Set!$B$8:$B$87,' Dashboard'!U$8), IF($C$7=2033, COUNTIFS(Set!$AJ$8:$AJ$87,$B43, Set!$B$8:$B$87,' Dashboard'!U$8), IF($C$7=2034, COUNTIFS(Set!$AN$8:$AN$87,$B43, Set!$B$8:$B$87,' Dashboard'!U$8), IF($C$7=2035,COUNTIFS(Set!$AR$8:$AR$87,$B43, Set!$B$8:$B$87,' Dashboard'!U$8),0))))))))))</f>
        <v>0</v>
      </c>
      <c r="V43" s="130">
        <f>IF($C$7=2026,COUNTIFS(Set!$H$8:$H$87,$B43,Set!$B$8:$B$87,V$8),IF($C$7=2027,COUNTIFS(Set!$L$8:$L$87,$B43,Set!$B$8:$B$87,' Dashboard'!V$8),IF($C$7=2028,COUNTIFS(Set!$P$8:$P$87,$B43,Set!$B$8:$B$87,' Dashboard'!V$8),IF($C$7=2029, COUNTIFS(Set!$T$8:$T$87,$B43, Set!$B$8:$B$87,' Dashboard'!V$8),IF($C$7=2030, COUNTIFS(Set!$X$8:$X$87,$B43, Set!$B$8:$B$87,' Dashboard'!V$8), IF($C$7=2031, COUNTIFS(Set!$AB$8:$AB$87,$B43, Set!$B$8:$B$87,' Dashboard'!V$8),IF($C$7=2032, COUNTIFS(Set!$AF$8:$AF$87,$B43, Set!$B$8:$B$87,' Dashboard'!V$8), IF($C$7=2033, COUNTIFS(Set!$AJ$8:$AJ$87,$B43, Set!$B$8:$B$87,' Dashboard'!V$8), IF($C$7=2034, COUNTIFS(Set!$AN$8:$AN$87,$B43, Set!$B$8:$B$87,' Dashboard'!V$8), IF($C$7=2035,COUNTIFS(Set!$AR$8:$AR$87,$B43, Set!$B$8:$B$87,' Dashboard'!V$8),0))))))))))</f>
        <v>0</v>
      </c>
      <c r="W43" s="130">
        <f>IF($C$7=2026,COUNTIFS(Set!$H$8:$H$87,$B43,Set!$B$8:$B$87,W$8),IF($C$7=2027,COUNTIFS(Set!$L$8:$L$87,$B43,Set!$B$8:$B$87,' Dashboard'!W$8),IF($C$7=2028,COUNTIFS(Set!$P$8:$P$87,$B43,Set!$B$8:$B$87,' Dashboard'!W$8),IF($C$7=2029, COUNTIFS(Set!$T$8:$T$87,$B43, Set!$B$8:$B$87,' Dashboard'!W$8),IF($C$7=2030, COUNTIFS(Set!$X$8:$X$87,$B43, Set!$B$8:$B$87,' Dashboard'!W$8), IF($C$7=2031, COUNTIFS(Set!$AB$8:$AB$87,$B43, Set!$B$8:$B$87,' Dashboard'!W$8),IF($C$7=2032, COUNTIFS(Set!$AF$8:$AF$87,$B43, Set!$B$8:$B$87,' Dashboard'!W$8), IF($C$7=2033, COUNTIFS(Set!$AJ$8:$AJ$87,$B43, Set!$B$8:$B$87,' Dashboard'!W$8), IF($C$7=2034, COUNTIFS(Set!$AN$8:$AN$87,$B43, Set!$B$8:$B$87,' Dashboard'!W$8), IF($C$7=2035,COUNTIFS(Set!$AR$8:$AR$87,$B43, Set!$B$8:$B$87,' Dashboard'!W$8),0))))))))))</f>
        <v>0</v>
      </c>
      <c r="X43" s="130">
        <f>IF($C$7=2026,COUNTIFS(Set!$H$8:$H$87,$B43,Set!$B$8:$B$87,X$8),IF($C$7=2027,COUNTIFS(Set!$L$8:$L$87,$B43,Set!$B$8:$B$87,' Dashboard'!X$8),IF($C$7=2028,COUNTIFS(Set!$P$8:$P$87,$B43,Set!$B$8:$B$87,' Dashboard'!X$8),IF($C$7=2029, COUNTIFS(Set!$T$8:$T$87,$B43, Set!$B$8:$B$87,' Dashboard'!X$8),IF($C$7=2030, COUNTIFS(Set!$X$8:$X$87,$B43, Set!$B$8:$B$87,' Dashboard'!X$8), IF($C$7=2031, COUNTIFS(Set!$AB$8:$AB$87,$B43, Set!$B$8:$B$87,' Dashboard'!X$8),IF($C$7=2032, COUNTIFS(Set!$AF$8:$AF$87,$B43, Set!$B$8:$B$87,' Dashboard'!X$8), IF($C$7=2033, COUNTIFS(Set!$AJ$8:$AJ$87,$B43, Set!$B$8:$B$87,' Dashboard'!X$8), IF($C$7=2034, COUNTIFS(Set!$AN$8:$AN$87,$B43, Set!$B$8:$B$87,' Dashboard'!X$8), IF($C$7=2035,COUNTIFS(Set!$AR$8:$AR$87,$B43, Set!$B$8:$B$87,' Dashboard'!X$8),0))))))))))</f>
        <v>0</v>
      </c>
      <c r="Y43" s="130">
        <f>IF($C$7=2026,COUNTIFS(Set!$H$8:$H$87,$B43,Set!$B$8:$B$87,Y$8),IF($C$7=2027,COUNTIFS(Set!$L$8:$L$87,$B43,Set!$B$8:$B$87,' Dashboard'!Y$8),IF($C$7=2028,COUNTIFS(Set!$P$8:$P$87,$B43,Set!$B$8:$B$87,' Dashboard'!Y$8),IF($C$7=2029, COUNTIFS(Set!$T$8:$T$87,$B43, Set!$B$8:$B$87,' Dashboard'!Y$8),IF($C$7=2030, COUNTIFS(Set!$X$8:$X$87,$B43, Set!$B$8:$B$87,' Dashboard'!Y$8), IF($C$7=2031, COUNTIFS(Set!$AB$8:$AB$87,$B43, Set!$B$8:$B$87,' Dashboard'!Y$8),IF($C$7=2032, COUNTIFS(Set!$AF$8:$AF$87,$B43, Set!$B$8:$B$87,' Dashboard'!Y$8), IF($C$7=2033, COUNTIFS(Set!$AJ$8:$AJ$87,$B43, Set!$B$8:$B$87,' Dashboard'!Y$8), IF($C$7=2034, COUNTIFS(Set!$AN$8:$AN$87,$B43, Set!$B$8:$B$87,' Dashboard'!Y$8), IF($C$7=2035,COUNTIFS(Set!$AR$8:$AR$87,$B43, Set!$B$8:$B$87,' Dashboard'!Y$8),0))))))))))</f>
        <v>0</v>
      </c>
      <c r="Z43" s="130">
        <f>IF($C$7=2026,COUNTIFS(Set!$H$8:$H$87,$B43,Set!$B$8:$B$87,Z$8),IF($C$7=2027,COUNTIFS(Set!$L$8:$L$87,$B43,Set!$B$8:$B$87,' Dashboard'!Z$8),IF($C$7=2028,COUNTIFS(Set!$P$8:$P$87,$B43,Set!$B$8:$B$87,' Dashboard'!Z$8),IF($C$7=2029, COUNTIFS(Set!$T$8:$T$87,$B43, Set!$B$8:$B$87,' Dashboard'!Z$8),IF($C$7=2030, COUNTIFS(Set!$X$8:$X$87,$B43, Set!$B$8:$B$87,' Dashboard'!Z$8), IF($C$7=2031, COUNTIFS(Set!$AB$8:$AB$87,$B43, Set!$B$8:$B$87,' Dashboard'!Z$8),IF($C$7=2032, COUNTIFS(Set!$AF$8:$AF$87,$B43, Set!$B$8:$B$87,' Dashboard'!Z$8), IF($C$7=2033, COUNTIFS(Set!$AJ$8:$AJ$87,$B43, Set!$B$8:$B$87,' Dashboard'!Z$8), IF($C$7=2034, COUNTIFS(Set!$AN$8:$AN$87,$B43, Set!$B$8:$B$87,' Dashboard'!Z$8), IF($C$7=2035,COUNTIFS(Set!$AR$8:$AR$87,$B43, Set!$B$8:$B$87,' Dashboard'!Z$8),0))))))))))</f>
        <v>0</v>
      </c>
      <c r="AA43" s="130">
        <f>IF($C$7=2026,COUNTIFS(Set!$H$8:$H$87,$B43,Set!$B$8:$B$87,AA$8),IF($C$7=2027,COUNTIFS(Set!$L$8:$L$87,$B43,Set!$B$8:$B$87,' Dashboard'!AA$8),IF($C$7=2028,COUNTIFS(Set!$P$8:$P$87,$B43,Set!$B$8:$B$87,' Dashboard'!AA$8),IF($C$7=2029, COUNTIFS(Set!$T$8:$T$87,$B43, Set!$B$8:$B$87,' Dashboard'!AA$8),IF($C$7=2030, COUNTIFS(Set!$X$8:$X$87,$B43, Set!$B$8:$B$87,' Dashboard'!AA$8), IF($C$7=2031, COUNTIFS(Set!$AB$8:$AB$87,$B43, Set!$B$8:$B$87,' Dashboard'!AA$8),IF($C$7=2032, COUNTIFS(Set!$AF$8:$AF$87,$B43, Set!$B$8:$B$87,' Dashboard'!AA$8), IF($C$7=2033, COUNTIFS(Set!$AJ$8:$AJ$87,$B43, Set!$B$8:$B$87,' Dashboard'!AA$8), IF($C$7=2034, COUNTIFS(Set!$AN$8:$AN$87,$B43, Set!$B$8:$B$87,' Dashboard'!AA$8), IF($C$7=2035,COUNTIFS(Set!$AR$8:$AR$87,$B43, Set!$B$8:$B$87,' Dashboard'!AA$8),0))))))))))</f>
        <v>0</v>
      </c>
      <c r="AB43" s="130">
        <f>IF($C$7=2026,COUNTIFS(Set!$H$8:$H$87,$B43,Set!$B$8:$B$87,AB$8),IF($C$7=2027,COUNTIFS(Set!$L$8:$L$87,$B43,Set!$B$8:$B$87,' Dashboard'!AB$8),IF($C$7=2028,COUNTIFS(Set!$P$8:$P$87,$B43,Set!$B$8:$B$87,' Dashboard'!AB$8),IF($C$7=2029, COUNTIFS(Set!$T$8:$T$87,$B43, Set!$B$8:$B$87,' Dashboard'!AB$8),IF($C$7=2030, COUNTIFS(Set!$X$8:$X$87,$B43, Set!$B$8:$B$87,' Dashboard'!AB$8), IF($C$7=2031, COUNTIFS(Set!$AB$8:$AB$87,$B43, Set!$B$8:$B$87,' Dashboard'!AB$8),IF($C$7=2032, COUNTIFS(Set!$AF$8:$AF$87,$B43, Set!$B$8:$B$87,' Dashboard'!AB$8), IF($C$7=2033, COUNTIFS(Set!$AJ$8:$AJ$87,$B43, Set!$B$8:$B$87,' Dashboard'!AB$8), IF($C$7=2034, COUNTIFS(Set!$AN$8:$AN$87,$B43, Set!$B$8:$B$87,' Dashboard'!AB$8), IF($C$7=2035,COUNTIFS(Set!$AR$8:$AR$87,$B43, Set!$B$8:$B$87,' Dashboard'!AB$8),0))))))))))</f>
        <v>0</v>
      </c>
      <c r="AC43" s="130">
        <f>IF($C$7=2026,COUNTIFS(Set!$H$8:$H$87,$B43,Set!$B$8:$B$87,AC$8),IF($C$7=2027,COUNTIFS(Set!$L$8:$L$87,$B43,Set!$B$8:$B$87,' Dashboard'!AC$8),IF($C$7=2028,COUNTIFS(Set!$P$8:$P$87,$B43,Set!$B$8:$B$87,' Dashboard'!AC$8),IF($C$7=2029, COUNTIFS(Set!$T$8:$T$87,$B43, Set!$B$8:$B$87,' Dashboard'!AC$8),IF($C$7=2030, COUNTIFS(Set!$X$8:$X$87,$B43, Set!$B$8:$B$87,' Dashboard'!AC$8), IF($C$7=2031, COUNTIFS(Set!$AB$8:$AB$87,$B43, Set!$B$8:$B$87,' Dashboard'!AC$8),IF($C$7=2032, COUNTIFS(Set!$AF$8:$AF$87,$B43, Set!$B$8:$B$87,' Dashboard'!AC$8), IF($C$7=2033, COUNTIFS(Set!$AJ$8:$AJ$87,$B43, Set!$B$8:$B$87,' Dashboard'!AC$8), IF($C$7=2034, COUNTIFS(Set!$AN$8:$AN$87,$B43, Set!$B$8:$B$87,' Dashboard'!AC$8), IF($C$7=2035,COUNTIFS(Set!$AR$8:$AR$87,$B43, Set!$B$8:$B$87,' Dashboard'!AC$8),0))))))))))</f>
        <v>0</v>
      </c>
      <c r="AD43" s="130">
        <f>IF($C$7=2026,COUNTIFS(Set!$H$8:$H$87,$B43,Set!$B$8:$B$87,AD$8),IF($C$7=2027,COUNTIFS(Set!$L$8:$L$87,$B43,Set!$B$8:$B$87,' Dashboard'!AD$8),IF($C$7=2028,COUNTIFS(Set!$P$8:$P$87,$B43,Set!$B$8:$B$87,' Dashboard'!AD$8),IF($C$7=2029, COUNTIFS(Set!$T$8:$T$87,$B43, Set!$B$8:$B$87,' Dashboard'!AD$8),IF($C$7=2030, COUNTIFS(Set!$X$8:$X$87,$B43, Set!$B$8:$B$87,' Dashboard'!AD$8), IF($C$7=2031, COUNTIFS(Set!$AB$8:$AB$87,$B43, Set!$B$8:$B$87,' Dashboard'!AD$8),IF($C$7=2032, COUNTIFS(Set!$AF$8:$AF$87,$B43, Set!$B$8:$B$87,' Dashboard'!AD$8), IF($C$7=2033, COUNTIFS(Set!$AJ$8:$AJ$87,$B43, Set!$B$8:$B$87,' Dashboard'!AD$8), IF($C$7=2034, COUNTIFS(Set!$AN$8:$AN$87,$B43, Set!$B$8:$B$87,' Dashboard'!AD$8), IF($C$7=2035,COUNTIFS(Set!$AR$8:$AR$87,$B43, Set!$B$8:$B$87,' Dashboard'!AD$8),0))))))))))</f>
        <v>0</v>
      </c>
      <c r="AE43" s="108"/>
      <c r="AF43" s="126">
        <f>IF($C$7=2026,COUNTIFS(Set!$H$8:$H$87,B43,Set!$C$8:$C$87,"=3"),IF($C$7=2027,COUNTIFS(Set!$L$8:$L$87,B43,Set!$C$8:$C$87,"=3"), IF($C$7=2028, COUNTIFS(Set!$P$8:$P$87,B43,Set!$C$8:$C$87,"=3"), IF($C$7=2029, COUNTIFS(Set!$T$8:$T$87,B43,Set!$C$8:$C$87,"=3"), IF($C$7=2030, COUNTIFS(Set!$X$8:$X$87,B43,Set!$C$8:$C$87,"=3"), IF($C$7=2031, COUNTIFS(Set!$AB$8:$AB$87,B43,Set!$C$8:$C$87,"=3"), IF($C$7=2032, COUNTIFS(Set!$AF$8:$AF$87,B43,Set!$C$8:$C$87,"=3"), IF($C$7=2033, COUNTIFS(Set!$AJ$8:$AJ$87,B43,Set!$C$8:$C$87,"=3"), IF($C$7=2034, COUNTIFS(Set!$AN$8:$AN$87,B43,Set!$C$8:$C$87,"=3"), IF($C$7=2035, COUNTIFS(Set!$AR$8:$AR$87,B43,Set!$C$8:$C$87,"=3"),0))))))))))</f>
        <v>0</v>
      </c>
      <c r="AG43" s="131">
        <f>IF($C$7=2026,COUNTIFS(Set!$H$8:$H$87,$B43,Set!$B$8:$B$87,AG$8),IF($C$7=2027,COUNTIFS(Set!$L$8:$L$87,$B43,Set!$B$8:$B$87,' Dashboard'!AG$8),IF($C$7=2028,COUNTIFS(Set!$P$8:$P$87,$B43,Set!$B$8:$B$87,' Dashboard'!AG$8),IF($C$7=2029, COUNTIFS(Set!$T$8:$T$87,$B43, Set!$B$8:$B$87,' Dashboard'!AG$8),IF($C$7=2030, COUNTIFS(Set!$X$8:$X$87,$B43, Set!$B$8:$B$87,' Dashboard'!AG$8), IF($C$7=2031, COUNTIFS(Set!$AB$8:$AB$87,$B43, Set!$B$8:$B$87,' Dashboard'!AG$8),IF($C$7=2032, COUNTIFS(Set!$AF$8:$AF$87,$B43, Set!$B$8:$B$87,' Dashboard'!AG$8), IF($C$7=2033, COUNTIFS(Set!$AJ$8:$AJ$87,$B43, Set!$B$8:$B$87,' Dashboard'!AG$8), IF($C$7=2034, COUNTIFS(Set!$AN$8:$AN$87,$B43, Set!$B$8:$B$87,' Dashboard'!AG$8), IF($C$7=2035,COUNTIFS(Set!$AR$8:$AR$87,$B43, Set!$B$8:$B$87,' Dashboard'!AG$8),0))))))))))</f>
        <v>0</v>
      </c>
      <c r="AH43" s="131">
        <f>IF($C$7=2026,COUNTIFS(Set!$H$8:$H$87,$B43,Set!$B$8:$B$87,AH$8),IF($C$7=2027,COUNTIFS(Set!$L$8:$L$87,$B43,Set!$B$8:$B$87,' Dashboard'!AH$8),IF($C$7=2028,COUNTIFS(Set!$P$8:$P$87,$B43,Set!$B$8:$B$87,' Dashboard'!AH$8),IF($C$7=2029, COUNTIFS(Set!$T$8:$T$87,$B43, Set!$B$8:$B$87,' Dashboard'!AH$8),IF($C$7=2030, COUNTIFS(Set!$X$8:$X$87,$B43, Set!$B$8:$B$87,' Dashboard'!AH$8), IF($C$7=2031, COUNTIFS(Set!$AB$8:$AB$87,$B43, Set!$B$8:$B$87,' Dashboard'!AH$8),IF($C$7=2032, COUNTIFS(Set!$AF$8:$AF$87,$B43, Set!$B$8:$B$87,' Dashboard'!AH$8), IF($C$7=2033, COUNTIFS(Set!$AJ$8:$AJ$87,$B43, Set!$B$8:$B$87,' Dashboard'!AH$8), IF($C$7=2034, COUNTIFS(Set!$AN$8:$AN$87,$B43, Set!$B$8:$B$87,' Dashboard'!AH$8), IF($C$7=2035,COUNTIFS(Set!$AR$8:$AR$87,$B43, Set!$B$8:$B$87,' Dashboard'!AH$8),0))))))))))</f>
        <v>0</v>
      </c>
      <c r="AI43" s="131">
        <f>IF($C$7=2026,COUNTIFS(Set!$H$8:$H$87,$B43,Set!$B$8:$B$87,AI$8),IF($C$7=2027,COUNTIFS(Set!$L$8:$L$87,$B43,Set!$B$8:$B$87,' Dashboard'!AI$8),IF($C$7=2028,COUNTIFS(Set!$P$8:$P$87,$B43,Set!$B$8:$B$87,' Dashboard'!AI$8),IF($C$7=2029, COUNTIFS(Set!$T$8:$T$87,$B43, Set!$B$8:$B$87,' Dashboard'!AI$8),IF($C$7=2030, COUNTIFS(Set!$X$8:$X$87,$B43, Set!$B$8:$B$87,' Dashboard'!AI$8), IF($C$7=2031, COUNTIFS(Set!$AB$8:$AB$87,$B43, Set!$B$8:$B$87,' Dashboard'!AI$8),IF($C$7=2032, COUNTIFS(Set!$AF$8:$AF$87,$B43, Set!$B$8:$B$87,' Dashboard'!AI$8), IF($C$7=2033, COUNTIFS(Set!$AJ$8:$AJ$87,$B43, Set!$B$8:$B$87,' Dashboard'!AI$8), IF($C$7=2034, COUNTIFS(Set!$AN$8:$AN$87,$B43, Set!$B$8:$B$87,' Dashboard'!AI$8), IF($C$7=2035,COUNTIFS(Set!$AR$8:$AR$87,$B43, Set!$B$8:$B$87,' Dashboard'!AI$8),0))))))))))</f>
        <v>0</v>
      </c>
      <c r="AJ43" s="131">
        <f>IF($C$7=2026,COUNTIFS(Set!$H$8:$H$87,$B43,Set!$B$8:$B$87,AJ$8),IF($C$7=2027,COUNTIFS(Set!$L$8:$L$87,$B43,Set!$B$8:$B$87,' Dashboard'!AJ$8),IF($C$7=2028,COUNTIFS(Set!$P$8:$P$87,$B43,Set!$B$8:$B$87,' Dashboard'!AJ$8),IF($C$7=2029, COUNTIFS(Set!$T$8:$T$87,$B43, Set!$B$8:$B$87,' Dashboard'!AJ$8),IF($C$7=2030, COUNTIFS(Set!$X$8:$X$87,$B43, Set!$B$8:$B$87,' Dashboard'!AJ$8), IF($C$7=2031, COUNTIFS(Set!$AB$8:$AB$87,$B43, Set!$B$8:$B$87,' Dashboard'!AJ$8),IF($C$7=2032, COUNTIFS(Set!$AF$8:$AF$87,$B43, Set!$B$8:$B$87,' Dashboard'!AJ$8), IF($C$7=2033, COUNTIFS(Set!$AJ$8:$AJ$87,$B43, Set!$B$8:$B$87,' Dashboard'!AJ$8), IF($C$7=2034, COUNTIFS(Set!$AN$8:$AN$87,$B43, Set!$B$8:$B$87,' Dashboard'!AJ$8), IF($C$7=2035,COUNTIFS(Set!$AR$8:$AR$87,$B43, Set!$B$8:$B$87,' Dashboard'!AJ$8),0))))))))))</f>
        <v>0</v>
      </c>
      <c r="AK43" s="131">
        <f>IF($C$7=2026,COUNTIFS(Set!$H$8:$H$87,$B43,Set!$B$8:$B$87,AK$8),IF($C$7=2027,COUNTIFS(Set!$L$8:$L$87,$B43,Set!$B$8:$B$87,' Dashboard'!AK$8),IF($C$7=2028,COUNTIFS(Set!$P$8:$P$87,$B43,Set!$B$8:$B$87,' Dashboard'!AK$8),IF($C$7=2029, COUNTIFS(Set!$T$8:$T$87,$B43, Set!$B$8:$B$87,' Dashboard'!AK$8),IF($C$7=2030, COUNTIFS(Set!$X$8:$X$87,$B43, Set!$B$8:$B$87,' Dashboard'!AK$8), IF($C$7=2031, COUNTIFS(Set!$AB$8:$AB$87,$B43, Set!$B$8:$B$87,' Dashboard'!AK$8),IF($C$7=2032, COUNTIFS(Set!$AF$8:$AF$87,$B43, Set!$B$8:$B$87,' Dashboard'!AK$8), IF($C$7=2033, COUNTIFS(Set!$AJ$8:$AJ$87,$B43, Set!$B$8:$B$87,' Dashboard'!AK$8), IF($C$7=2034, COUNTIFS(Set!$AN$8:$AN$87,$B43, Set!$B$8:$B$87,' Dashboard'!AK$8), IF($C$7=2035,COUNTIFS(Set!$AR$8:$AR$87,$B43, Set!$B$8:$B$87,' Dashboard'!AK$8),0))))))))))</f>
        <v>0</v>
      </c>
      <c r="AL43" s="131">
        <f>IF($C$7=2026,COUNTIFS(Set!$H$8:$H$87,$B43,Set!$B$8:$B$87,AL$8),IF($C$7=2027,COUNTIFS(Set!$L$8:$L$87,$B43,Set!$B$8:$B$87,' Dashboard'!AL$8),IF($C$7=2028,COUNTIFS(Set!$P$8:$P$87,$B43,Set!$B$8:$B$87,' Dashboard'!AL$8),IF($C$7=2029, COUNTIFS(Set!$T$8:$T$87,$B43, Set!$B$8:$B$87,' Dashboard'!AL$8),IF($C$7=2030, COUNTIFS(Set!$X$8:$X$87,$B43, Set!$B$8:$B$87,' Dashboard'!AL$8), IF($C$7=2031, COUNTIFS(Set!$AB$8:$AB$87,$B43, Set!$B$8:$B$87,' Dashboard'!AL$8),IF($C$7=2032, COUNTIFS(Set!$AF$8:$AF$87,$B43, Set!$B$8:$B$87,' Dashboard'!AL$8), IF($C$7=2033, COUNTIFS(Set!$AJ$8:$AJ$87,$B43, Set!$B$8:$B$87,' Dashboard'!AL$8), IF($C$7=2034, COUNTIFS(Set!$AN$8:$AN$87,$B43, Set!$B$8:$B$87,' Dashboard'!AL$8), IF($C$7=2035,COUNTIFS(Set!$AR$8:$AR$87,$B43, Set!$B$8:$B$87,' Dashboard'!AL$8),0))))))))))</f>
        <v>0</v>
      </c>
      <c r="AM43" s="131">
        <f>IF($C$7=2026,COUNTIFS(Set!$H$8:$H$87,$B43,Set!$B$8:$B$87,AM$8),IF($C$7=2027,COUNTIFS(Set!$L$8:$L$87,$B43,Set!$B$8:$B$87,' Dashboard'!AM$8),IF($C$7=2028,COUNTIFS(Set!$P$8:$P$87,$B43,Set!$B$8:$B$87,' Dashboard'!AM$8),IF($C$7=2029, COUNTIFS(Set!$T$8:$T$87,$B43, Set!$B$8:$B$87,' Dashboard'!AM$8),IF($C$7=2030, COUNTIFS(Set!$X$8:$X$87,$B43, Set!$B$8:$B$87,' Dashboard'!AM$8), IF($C$7=2031, COUNTIFS(Set!$AB$8:$AB$87,$B43, Set!$B$8:$B$87,' Dashboard'!AM$8),IF($C$7=2032, COUNTIFS(Set!$AF$8:$AF$87,$B43, Set!$B$8:$B$87,' Dashboard'!AM$8), IF($C$7=2033, COUNTIFS(Set!$AJ$8:$AJ$87,$B43, Set!$B$8:$B$87,' Dashboard'!AM$8), IF($C$7=2034, COUNTIFS(Set!$AN$8:$AN$87,$B43, Set!$B$8:$B$87,' Dashboard'!AM$8), IF($C$7=2035,COUNTIFS(Set!$AR$8:$AR$87,$B43, Set!$B$8:$B$87,' Dashboard'!AM$8),0))))))))))</f>
        <v>0</v>
      </c>
      <c r="AN43" s="131">
        <f>IF($C$7=2026,COUNTIFS(Set!$H$8:$H$87,$B43,Set!$B$8:$B$87,AN$8),IF($C$7=2027,COUNTIFS(Set!$L$8:$L$87,$B43,Set!$B$8:$B$87,' Dashboard'!AN$8),IF($C$7=2028,COUNTIFS(Set!$P$8:$P$87,$B43,Set!$B$8:$B$87,' Dashboard'!AN$8),IF($C$7=2029, COUNTIFS(Set!$T$8:$T$87,$B43, Set!$B$8:$B$87,' Dashboard'!AN$8),IF($C$7=2030, COUNTIFS(Set!$X$8:$X$87,$B43, Set!$B$8:$B$87,' Dashboard'!AN$8), IF($C$7=2031, COUNTIFS(Set!$AB$8:$AB$87,$B43, Set!$B$8:$B$87,' Dashboard'!AN$8),IF($C$7=2032, COUNTIFS(Set!$AF$8:$AF$87,$B43, Set!$B$8:$B$87,' Dashboard'!AN$8), IF($C$7=2033, COUNTIFS(Set!$AJ$8:$AJ$87,$B43, Set!$B$8:$B$87,' Dashboard'!AN$8), IF($C$7=2034, COUNTIFS(Set!$AN$8:$AN$87,$B43, Set!$B$8:$B$87,' Dashboard'!AN$8), IF($C$7=2035,COUNTIFS(Set!$AR$8:$AR$87,$B43, Set!$B$8:$B$87,' Dashboard'!AN$8),0))))))))))</f>
        <v>0</v>
      </c>
      <c r="AO43" s="131">
        <f>IF($C$7=2026,COUNTIFS(Set!$H$8:$H$87,$B43,Set!$B$8:$B$87,AO$8),IF($C$7=2027,COUNTIFS(Set!$L$8:$L$87,$B43,Set!$B$8:$B$87,' Dashboard'!AO$8),IF($C$7=2028,COUNTIFS(Set!$P$8:$P$87,$B43,Set!$B$8:$B$87,' Dashboard'!AO$8),IF($C$7=2029, COUNTIFS(Set!$T$8:$T$87,$B43, Set!$B$8:$B$87,' Dashboard'!AO$8),IF($C$7=2030, COUNTIFS(Set!$X$8:$X$87,$B43, Set!$B$8:$B$87,' Dashboard'!AO$8), IF($C$7=2031, COUNTIFS(Set!$AB$8:$AB$87,$B43, Set!$B$8:$B$87,' Dashboard'!AO$8),IF($C$7=2032, COUNTIFS(Set!$AF$8:$AF$87,$B43, Set!$B$8:$B$87,' Dashboard'!AO$8), IF($C$7=2033, COUNTIFS(Set!$AJ$8:$AJ$87,$B43, Set!$B$8:$B$87,' Dashboard'!AO$8), IF($C$7=2034, COUNTIFS(Set!$AN$8:$AN$87,$B43, Set!$B$8:$B$87,' Dashboard'!AO$8), IF($C$7=2035,COUNTIFS(Set!$AR$8:$AR$87,$B43, Set!$B$8:$B$87,' Dashboard'!AO$8),0))))))))))</f>
        <v>0</v>
      </c>
      <c r="AP43" s="131">
        <f>IF($C$7=2026,COUNTIFS(Set!$H$8:$H$87,$B43,Set!$B$8:$B$87,AP$8),IF($C$7=2027,COUNTIFS(Set!$L$8:$L$87,$B43,Set!$B$8:$B$87,' Dashboard'!AP$8),IF($C$7=2028,COUNTIFS(Set!$P$8:$P$87,$B43,Set!$B$8:$B$87,' Dashboard'!AP$8),IF($C$7=2029, COUNTIFS(Set!$T$8:$T$87,$B43, Set!$B$8:$B$87,' Dashboard'!AP$8),IF($C$7=2030, COUNTIFS(Set!$X$8:$X$87,$B43, Set!$B$8:$B$87,' Dashboard'!AP$8), IF($C$7=2031, COUNTIFS(Set!$AB$8:$AB$87,$B43, Set!$B$8:$B$87,' Dashboard'!AP$8),IF($C$7=2032, COUNTIFS(Set!$AF$8:$AF$87,$B43, Set!$B$8:$B$87,' Dashboard'!AP$8), IF($C$7=2033, COUNTIFS(Set!$AJ$8:$AJ$87,$B43, Set!$B$8:$B$87,' Dashboard'!AP$8), IF($C$7=2034, COUNTIFS(Set!$AN$8:$AN$87,$B43, Set!$B$8:$B$87,' Dashboard'!AP$8), IF($C$7=2035,COUNTIFS(Set!$AR$8:$AR$87,$B43, Set!$B$8:$B$87,' Dashboard'!AP$8),0))))))))))</f>
        <v>0</v>
      </c>
      <c r="AQ43" s="131">
        <f>IF($C$7=2026,COUNTIFS(Set!$H$8:$H$87,$B43,Set!$B$8:$B$87,AQ$8),IF($C$7=2027,COUNTIFS(Set!$L$8:$L$87,$B43,Set!$B$8:$B$87,' Dashboard'!AQ$8),IF($C$7=2028,COUNTIFS(Set!$P$8:$P$87,$B43,Set!$B$8:$B$87,' Dashboard'!AQ$8),IF($C$7=2029, COUNTIFS(Set!$T$8:$T$87,$B43, Set!$B$8:$B$87,' Dashboard'!AQ$8),IF($C$7=2030, COUNTIFS(Set!$X$8:$X$87,$B43, Set!$B$8:$B$87,' Dashboard'!AQ$8), IF($C$7=2031, COUNTIFS(Set!$AB$8:$AB$87,$B43, Set!$B$8:$B$87,' Dashboard'!AQ$8),IF($C$7=2032, COUNTIFS(Set!$AF$8:$AF$87,$B43, Set!$B$8:$B$87,' Dashboard'!AQ$8), IF($C$7=2033, COUNTIFS(Set!$AJ$8:$AJ$87,$B43, Set!$B$8:$B$87,' Dashboard'!AQ$8), IF($C$7=2034, COUNTIFS(Set!$AN$8:$AN$87,$B43, Set!$B$8:$B$87,' Dashboard'!AQ$8), IF($C$7=2035,COUNTIFS(Set!$AR$8:$AR$87,$B43, Set!$B$8:$B$87,' Dashboard'!AQ$8),0))))))))))</f>
        <v>0</v>
      </c>
      <c r="AR43" s="131">
        <f>IF($C$7=2026,COUNTIFS(Set!$H$8:$H$87,$B43,Set!$B$8:$B$87,AR$8),IF($C$7=2027,COUNTIFS(Set!$L$8:$L$87,$B43,Set!$B$8:$B$87,' Dashboard'!AR$8),IF($C$7=2028,COUNTIFS(Set!$P$8:$P$87,$B43,Set!$B$8:$B$87,' Dashboard'!AR$8),IF($C$7=2029, COUNTIFS(Set!$T$8:$T$87,$B43, Set!$B$8:$B$87,' Dashboard'!AR$8),IF($C$7=2030, COUNTIFS(Set!$X$8:$X$87,$B43, Set!$B$8:$B$87,' Dashboard'!AR$8), IF($C$7=2031, COUNTIFS(Set!$AB$8:$AB$87,$B43, Set!$B$8:$B$87,' Dashboard'!AR$8),IF($C$7=2032, COUNTIFS(Set!$AF$8:$AF$87,$B43, Set!$B$8:$B$87,' Dashboard'!AR$8), IF($C$7=2033, COUNTIFS(Set!$AJ$8:$AJ$87,$B43, Set!$B$8:$B$87,' Dashboard'!AR$8), IF($C$7=2034, COUNTIFS(Set!$AN$8:$AN$87,$B43, Set!$B$8:$B$87,' Dashboard'!AR$8), IF($C$7=2035,COUNTIFS(Set!$AR$8:$AR$87,$B43, Set!$B$8:$B$87,' Dashboard'!AR$8),0))))))))))</f>
        <v>0</v>
      </c>
      <c r="AS43" s="131">
        <f>IF($C$7=2026,COUNTIFS(Set!$H$8:$H$87,$B43,Set!$B$8:$B$87,AS$8),IF($C$7=2027,COUNTIFS(Set!$L$8:$L$87,$B43,Set!$B$8:$B$87,' Dashboard'!AS$8),IF($C$7=2028,COUNTIFS(Set!$P$8:$P$87,$B43,Set!$B$8:$B$87,' Dashboard'!AS$8),IF($C$7=2029, COUNTIFS(Set!$T$8:$T$87,$B43, Set!$B$8:$B$87,' Dashboard'!AS$8),IF($C$7=2030, COUNTIFS(Set!$X$8:$X$87,$B43, Set!$B$8:$B$87,' Dashboard'!AS$8), IF($C$7=2031, COUNTIFS(Set!$AB$8:$AB$87,$B43, Set!$B$8:$B$87,' Dashboard'!AS$8),IF($C$7=2032, COUNTIFS(Set!$AF$8:$AF$87,$B43, Set!$B$8:$B$87,' Dashboard'!AS$8), IF($C$7=2033, COUNTIFS(Set!$AJ$8:$AJ$87,$B43, Set!$B$8:$B$87,' Dashboard'!AS$8), IF($C$7=2034, COUNTIFS(Set!$AN$8:$AN$87,$B43, Set!$B$8:$B$87,' Dashboard'!AS$8), IF($C$7=2035,COUNTIFS(Set!$AR$8:$AR$87,$B43, Set!$B$8:$B$87,' Dashboard'!AS$8),0))))))))))</f>
        <v>0</v>
      </c>
      <c r="AT43" s="131">
        <f>IF($C$7=2026,COUNTIFS(Set!$H$8:$H$87,$B43,Set!$B$8:$B$87,AT$8),IF($C$7=2027,COUNTIFS(Set!$L$8:$L$87,$B43,Set!$B$8:$B$87,' Dashboard'!AT$8),IF($C$7=2028,COUNTIFS(Set!$P$8:$P$87,$B43,Set!$B$8:$B$87,' Dashboard'!AT$8),IF($C$7=2029, COUNTIFS(Set!$T$8:$T$87,$B43, Set!$B$8:$B$87,' Dashboard'!AT$8),IF($C$7=2030, COUNTIFS(Set!$X$8:$X$87,$B43, Set!$B$8:$B$87,' Dashboard'!AT$8), IF($C$7=2031, COUNTIFS(Set!$AB$8:$AB$87,$B43, Set!$B$8:$B$87,' Dashboard'!AT$8),IF($C$7=2032, COUNTIFS(Set!$AF$8:$AF$87,$B43, Set!$B$8:$B$87,' Dashboard'!AT$8), IF($C$7=2033, COUNTIFS(Set!$AJ$8:$AJ$87,$B43, Set!$B$8:$B$87,' Dashboard'!AT$8), IF($C$7=2034, COUNTIFS(Set!$AN$8:$AN$87,$B43, Set!$B$8:$B$87,' Dashboard'!AT$8), IF($C$7=2035,COUNTIFS(Set!$AR$8:$AR$87,$B43, Set!$B$8:$B$87,' Dashboard'!AT$8),0))))))))))</f>
        <v>0</v>
      </c>
      <c r="AU43" s="131">
        <f>IF($C$7=2026,COUNTIFS(Set!$H$8:$H$87,$B43,Set!$B$8:$B$87,AU$8),IF($C$7=2027,COUNTIFS(Set!$L$8:$L$87,$B43,Set!$B$8:$B$87,' Dashboard'!AU$8),IF($C$7=2028,COUNTIFS(Set!$P$8:$P$87,$B43,Set!$B$8:$B$87,' Dashboard'!AU$8),IF($C$7=2029, COUNTIFS(Set!$T$8:$T$87,$B43, Set!$B$8:$B$87,' Dashboard'!AU$8),IF($C$7=2030, COUNTIFS(Set!$X$8:$X$87,$B43, Set!$B$8:$B$87,' Dashboard'!AU$8), IF($C$7=2031, COUNTIFS(Set!$AB$8:$AB$87,$B43, Set!$B$8:$B$87,' Dashboard'!AU$8),IF($C$7=2032, COUNTIFS(Set!$AF$8:$AF$87,$B43, Set!$B$8:$B$87,' Dashboard'!AU$8), IF($C$7=2033, COUNTIFS(Set!$AJ$8:$AJ$87,$B43, Set!$B$8:$B$87,' Dashboard'!AU$8), IF($C$7=2034, COUNTIFS(Set!$AN$8:$AN$87,$B43, Set!$B$8:$B$87,' Dashboard'!AU$8), IF($C$7=2035,COUNTIFS(Set!$AR$8:$AR$87,$B43, Set!$B$8:$B$87,' Dashboard'!AU$8),0))))))))))</f>
        <v>0</v>
      </c>
      <c r="AV43" s="131">
        <f>IF($C$7=2026,COUNTIFS(Set!$H$8:$H$87,$B43,Set!$B$8:$B$87,AV$8),IF($C$7=2027,COUNTIFS(Set!$L$8:$L$87,$B43,Set!$B$8:$B$87,' Dashboard'!AV$8),IF($C$7=2028,COUNTIFS(Set!$P$8:$P$87,$B43,Set!$B$8:$B$87,' Dashboard'!AV$8),IF($C$7=2029, COUNTIFS(Set!$T$8:$T$87,$B43, Set!$B$8:$B$87,' Dashboard'!AV$8),IF($C$7=2030, COUNTIFS(Set!$X$8:$X$87,$B43, Set!$B$8:$B$87,' Dashboard'!AV$8), IF($C$7=2031, COUNTIFS(Set!$AB$8:$AB$87,$B43, Set!$B$8:$B$87,' Dashboard'!AV$8),IF($C$7=2032, COUNTIFS(Set!$AF$8:$AF$87,$B43, Set!$B$8:$B$87,' Dashboard'!AV$8), IF($C$7=2033, COUNTIFS(Set!$AJ$8:$AJ$87,$B43, Set!$B$8:$B$87,' Dashboard'!AV$8), IF($C$7=2034, COUNTIFS(Set!$AN$8:$AN$87,$B43, Set!$B$8:$B$87,' Dashboard'!AV$8), IF($C$7=2035,COUNTIFS(Set!$AR$8:$AR$87,$B43, Set!$B$8:$B$87,' Dashboard'!AV$8),0))))))))))</f>
        <v>0</v>
      </c>
      <c r="AX43" s="132">
        <f>IF($C$7=2026,COUNTIFS(Set!$H$8:$H$87,B43,Set!$C$8:$C$87,"=4"),IF($C$7=2027,COUNTIFS(Set!$L$8:$L$87,B43,Set!$C$8:$C$87,"=4"), IF($C$7=2028, COUNTIFS(Set!$P$8:$P$87,B43,Set!$C$8:$C$87,"=4"), IF($C$7=2029, COUNTIFS(Set!$T$8:$T$87,B43,Set!$C$8:$C$87,"=4"), IF($C$7=2030, COUNTIFS(Set!$X$8:$X$87,B43,Set!$C$8:$C$87,"=4"), IF($C$7=2031, COUNTIFS(Set!$AB$8:$AB$87,B43,Set!$C$8:$C$87,"=4"), IF($C$7=2032, COUNTIFS(Set!$AF$8:$AF$87,B43,Set!$C$8:$C$87,"=4"), IF($C$7=2033, COUNTIFS(Set!$AJ$8:$AJ$87,B43,Set!$C$8:$C$87,"=4"), IF($C$7=2034, COUNTIFS(Set!$AN$8:$AN$87,B43,Set!$C$8:$C$87,"=4"), IF($C$7=2035, COUNTIFS(Set!$AR$8:$AR$87,B43,Set!$C$8:$C$87,"=4"),0))))))))))</f>
        <v>0</v>
      </c>
      <c r="AY43" s="133">
        <f>IF($C$7=2026,COUNTIFS(Set!$H$8:$H$87,$B43,Set!$B$8:$B$87,AY$8),IF($C$7=2027,COUNTIFS(Set!$L$8:$L$87,$B43,Set!$B$8:$B$87,' Dashboard'!AY$8),IF($C$7=2028,COUNTIFS(Set!$P$8:$P$87,$B43,Set!$B$8:$B$87,' Dashboard'!AY$8),IF($C$7=2029, COUNTIFS(Set!$T$8:$T$87,$B43, Set!$B$8:$B$87,' Dashboard'!AY$8),IF($C$7=2030, COUNTIFS(Set!$X$8:$X$87,$B43, Set!$B$8:$B$87,' Dashboard'!AY$8), IF($C$7=2031, COUNTIFS(Set!$AB$8:$AB$87,$B43, Set!$B$8:$B$87,' Dashboard'!AY$8),IF($C$7=2032, COUNTIFS(Set!$AF$8:$AF$87,$B43, Set!$B$8:$B$87,' Dashboard'!AY$8), IF($C$7=2033, COUNTIFS(Set!$AJ$8:$AJ$87,$B43, Set!$B$8:$B$87,' Dashboard'!AY$8), IF($C$7=2034, COUNTIFS(Set!$AN$8:$AN$87,$B43, Set!$B$8:$B$87,' Dashboard'!AY$8), IF($C$7=2035,COUNTIFS(Set!$AR$8:$AR$87,$B43, Set!$B$8:$B$87,' Dashboard'!AY$8),0))))))))))</f>
        <v>0</v>
      </c>
      <c r="AZ43" s="133">
        <f>IF($C$7=2026,COUNTIFS(Set!$H$8:$H$87,$B43,Set!$B$8:$B$87,AZ$8),IF($C$7=2027,COUNTIFS(Set!$L$8:$L$87,$B43,Set!$B$8:$B$87,' Dashboard'!AZ$8),IF($C$7=2028,COUNTIFS(Set!$P$8:$P$87,$B43,Set!$B$8:$B$87,' Dashboard'!AZ$8),IF($C$7=2029, COUNTIFS(Set!$T$8:$T$87,$B43, Set!$B$8:$B$87,' Dashboard'!AZ$8),IF($C$7=2030, COUNTIFS(Set!$X$8:$X$87,$B43, Set!$B$8:$B$87,' Dashboard'!AZ$8), IF($C$7=2031, COUNTIFS(Set!$AB$8:$AB$87,$B43, Set!$B$8:$B$87,' Dashboard'!AZ$8),IF($C$7=2032, COUNTIFS(Set!$AF$8:$AF$87,$B43, Set!$B$8:$B$87,' Dashboard'!AZ$8), IF($C$7=2033, COUNTIFS(Set!$AJ$8:$AJ$87,$B43, Set!$B$8:$B$87,' Dashboard'!AZ$8), IF($C$7=2034, COUNTIFS(Set!$AN$8:$AN$87,$B43, Set!$B$8:$B$87,' Dashboard'!AZ$8), IF($C$7=2035,COUNTIFS(Set!$AR$8:$AR$87,$B43, Set!$B$8:$B$87,' Dashboard'!AZ$8),0))))))))))</f>
        <v>0</v>
      </c>
      <c r="BA43" s="133">
        <f>IF($C$7=2026,COUNTIFS(Set!$H$8:$H$87,$B43,Set!$B$8:$B$87,BA$8),IF($C$7=2027,COUNTIFS(Set!$L$8:$L$87,$B43,Set!$B$8:$B$87,' Dashboard'!BA$8),IF($C$7=2028,COUNTIFS(Set!$P$8:$P$87,$B43,Set!$B$8:$B$87,' Dashboard'!BA$8),IF($C$7=2029, COUNTIFS(Set!$T$8:$T$87,$B43, Set!$B$8:$B$87,' Dashboard'!BA$8),IF($C$7=2030, COUNTIFS(Set!$X$8:$X$87,$B43, Set!$B$8:$B$87,' Dashboard'!BA$8), IF($C$7=2031, COUNTIFS(Set!$AB$8:$AB$87,$B43, Set!$B$8:$B$87,' Dashboard'!BA$8),IF($C$7=2032, COUNTIFS(Set!$AF$8:$AF$87,$B43, Set!$B$8:$B$87,' Dashboard'!BA$8), IF($C$7=2033, COUNTIFS(Set!$AJ$8:$AJ$87,$B43, Set!$B$8:$B$87,' Dashboard'!BA$8), IF($C$7=2034, COUNTIFS(Set!$AN$8:$AN$87,$B43, Set!$B$8:$B$87,' Dashboard'!BA$8), IF($C$7=2035,COUNTIFS(Set!$AR$8:$AR$87,$B43, Set!$B$8:$B$87,' Dashboard'!BA$8),0))))))))))</f>
        <v>0</v>
      </c>
      <c r="BB43" s="133">
        <f>IF($C$7=2026,COUNTIFS(Set!$H$8:$H$87,$B43,Set!$B$8:$B$87,BB$8),IF($C$7=2027,COUNTIFS(Set!$L$8:$L$87,$B43,Set!$B$8:$B$87,' Dashboard'!BB$8),IF($C$7=2028,COUNTIFS(Set!$P$8:$P$87,$B43,Set!$B$8:$B$87,' Dashboard'!BB$8),IF($C$7=2029, COUNTIFS(Set!$T$8:$T$87,$B43, Set!$B$8:$B$87,' Dashboard'!BB$8),IF($C$7=2030, COUNTIFS(Set!$X$8:$X$87,$B43, Set!$B$8:$B$87,' Dashboard'!BB$8), IF($C$7=2031, COUNTIFS(Set!$AB$8:$AB$87,$B43, Set!$B$8:$B$87,' Dashboard'!BB$8),IF($C$7=2032, COUNTIFS(Set!$AF$8:$AF$87,$B43, Set!$B$8:$B$87,' Dashboard'!BB$8), IF($C$7=2033, COUNTIFS(Set!$AJ$8:$AJ$87,$B43, Set!$B$8:$B$87,' Dashboard'!BB$8), IF($C$7=2034, COUNTIFS(Set!$AN$8:$AN$87,$B43, Set!$B$8:$B$87,' Dashboard'!BB$8), IF($C$7=2035,COUNTIFS(Set!$AR$8:$AR$87,$B43, Set!$B$8:$B$87,' Dashboard'!BB$8),0))))))))))</f>
        <v>0</v>
      </c>
      <c r="BC43" s="133">
        <f>IF($C$7=2026,COUNTIFS(Set!$H$8:$H$87,$B43,Set!$B$8:$B$87,BC$8),IF($C$7=2027,COUNTIFS(Set!$L$8:$L$87,$B43,Set!$B$8:$B$87,' Dashboard'!BC$8),IF($C$7=2028,COUNTIFS(Set!$P$8:$P$87,$B43,Set!$B$8:$B$87,' Dashboard'!BC$8),IF($C$7=2029, COUNTIFS(Set!$T$8:$T$87,$B43, Set!$B$8:$B$87,' Dashboard'!BC$8),IF($C$7=2030, COUNTIFS(Set!$X$8:$X$87,$B43, Set!$B$8:$B$87,' Dashboard'!BC$8), IF($C$7=2031, COUNTIFS(Set!$AB$8:$AB$87,$B43, Set!$B$8:$B$87,' Dashboard'!BC$8),IF($C$7=2032, COUNTIFS(Set!$AF$8:$AF$87,$B43, Set!$B$8:$B$87,' Dashboard'!BC$8), IF($C$7=2033, COUNTIFS(Set!$AJ$8:$AJ$87,$B43, Set!$B$8:$B$87,' Dashboard'!BC$8), IF($C$7=2034, COUNTIFS(Set!$AN$8:$AN$87,$B43, Set!$B$8:$B$87,' Dashboard'!BC$8), IF($C$7=2035,COUNTIFS(Set!$AR$8:$AR$87,$B43, Set!$B$8:$B$87,' Dashboard'!BC$8),0))))))))))</f>
        <v>0</v>
      </c>
      <c r="BD43" s="133">
        <f>IF($C$7=2026,COUNTIFS(Set!$H$8:$H$87,$B43,Set!$B$8:$B$87,BD$8),IF($C$7=2027,COUNTIFS(Set!$L$8:$L$87,$B43,Set!$B$8:$B$87,' Dashboard'!BD$8),IF($C$7=2028,COUNTIFS(Set!$P$8:$P$87,$B43,Set!$B$8:$B$87,' Dashboard'!BD$8),IF($C$7=2029, COUNTIFS(Set!$T$8:$T$87,$B43, Set!$B$8:$B$87,' Dashboard'!BD$8),IF($C$7=2030, COUNTIFS(Set!$X$8:$X$87,$B43, Set!$B$8:$B$87,' Dashboard'!BD$8), IF($C$7=2031, COUNTIFS(Set!$AB$8:$AB$87,$B43, Set!$B$8:$B$87,' Dashboard'!BD$8),IF($C$7=2032, COUNTIFS(Set!$AF$8:$AF$87,$B43, Set!$B$8:$B$87,' Dashboard'!BD$8), IF($C$7=2033, COUNTIFS(Set!$AJ$8:$AJ$87,$B43, Set!$B$8:$B$87,' Dashboard'!BD$8), IF($C$7=2034, COUNTIFS(Set!$AN$8:$AN$87,$B43, Set!$B$8:$B$87,' Dashboard'!BD$8), IF($C$7=2035,COUNTIFS(Set!$AR$8:$AR$87,$B43, Set!$B$8:$B$87,' Dashboard'!BD$8),0))))))))))</f>
        <v>0</v>
      </c>
      <c r="BE43" s="133">
        <f>IF($C$7=2026,COUNTIFS(Set!$H$8:$H$87,$B43,Set!$B$8:$B$87,BE$8),IF($C$7=2027,COUNTIFS(Set!$L$8:$L$87,$B43,Set!$B$8:$B$87,' Dashboard'!BE$8),IF($C$7=2028,COUNTIFS(Set!$P$8:$P$87,$B43,Set!$B$8:$B$87,' Dashboard'!BE$8),IF($C$7=2029, COUNTIFS(Set!$T$8:$T$87,$B43, Set!$B$8:$B$87,' Dashboard'!BE$8),IF($C$7=2030, COUNTIFS(Set!$X$8:$X$87,$B43, Set!$B$8:$B$87,' Dashboard'!BE$8), IF($C$7=2031, COUNTIFS(Set!$AB$8:$AB$87,$B43, Set!$B$8:$B$87,' Dashboard'!BE$8),IF($C$7=2032, COUNTIFS(Set!$AF$8:$AF$87,$B43, Set!$B$8:$B$87,' Dashboard'!BE$8), IF($C$7=2033, COUNTIFS(Set!$AJ$8:$AJ$87,$B43, Set!$B$8:$B$87,' Dashboard'!BE$8), IF($C$7=2034, COUNTIFS(Set!$AN$8:$AN$87,$B43, Set!$B$8:$B$87,' Dashboard'!BE$8), IF($C$7=2035,COUNTIFS(Set!$AR$8:$AR$87,$B43, Set!$B$8:$B$87,' Dashboard'!BE$8),0))))))))))</f>
        <v>0</v>
      </c>
      <c r="BF43" s="133">
        <f>IF($C$7=2026,COUNTIFS(Set!$H$8:$H$87,$B43,Set!$B$8:$B$87,BF$8),IF($C$7=2027,COUNTIFS(Set!$L$8:$L$87,$B43,Set!$B$8:$B$87,' Dashboard'!BF$8),IF($C$7=2028,COUNTIFS(Set!$P$8:$P$87,$B43,Set!$B$8:$B$87,' Dashboard'!BF$8),IF($C$7=2029, COUNTIFS(Set!$T$8:$T$87,$B43, Set!$B$8:$B$87,' Dashboard'!BF$8),IF($C$7=2030, COUNTIFS(Set!$X$8:$X$87,$B43, Set!$B$8:$B$87,' Dashboard'!BF$8), IF($C$7=2031, COUNTIFS(Set!$AB$8:$AB$87,$B43, Set!$B$8:$B$87,' Dashboard'!BF$8),IF($C$7=2032, COUNTIFS(Set!$AF$8:$AF$87,$B43, Set!$B$8:$B$87,' Dashboard'!BF$8), IF($C$7=2033, COUNTIFS(Set!$AJ$8:$AJ$87,$B43, Set!$B$8:$B$87,' Dashboard'!BF$8), IF($C$7=2034, COUNTIFS(Set!$AN$8:$AN$87,$B43, Set!$B$8:$B$87,' Dashboard'!BF$8), IF($C$7=2035,COUNTIFS(Set!$AR$8:$AR$87,$B43, Set!$B$8:$B$87,' Dashboard'!BF$8),0))))))))))</f>
        <v>0</v>
      </c>
      <c r="BG43" s="133">
        <f>IF($C$7=2026,COUNTIFS(Set!$H$8:$H$87,$B43,Set!$B$8:$B$87,BG$8),IF($C$7=2027,COUNTIFS(Set!$L$8:$L$87,$B43,Set!$B$8:$B$87,' Dashboard'!BG$8),IF($C$7=2028,COUNTIFS(Set!$P$8:$P$87,$B43,Set!$B$8:$B$87,' Dashboard'!BG$8),IF($C$7=2029, COUNTIFS(Set!$T$8:$T$87,$B43, Set!$B$8:$B$87,' Dashboard'!BG$8),IF($C$7=2030, COUNTIFS(Set!$X$8:$X$87,$B43, Set!$B$8:$B$87,' Dashboard'!BG$8), IF($C$7=2031, COUNTIFS(Set!$AB$8:$AB$87,$B43, Set!$B$8:$B$87,' Dashboard'!BG$8),IF($C$7=2032, COUNTIFS(Set!$AF$8:$AF$87,$B43, Set!$B$8:$B$87,' Dashboard'!BG$8), IF($C$7=2033, COUNTIFS(Set!$AJ$8:$AJ$87,$B43, Set!$B$8:$B$87,' Dashboard'!BG$8), IF($C$7=2034, COUNTIFS(Set!$AN$8:$AN$87,$B43, Set!$B$8:$B$87,' Dashboard'!BG$8), IF($C$7=2035,COUNTIFS(Set!$AR$8:$AR$87,$B43, Set!$B$8:$B$87,' Dashboard'!BG$8),0))))))))))</f>
        <v>0</v>
      </c>
      <c r="BH43" s="133">
        <f>IF($C$7=2026,COUNTIFS(Set!$H$8:$H$87,$B43,Set!$B$8:$B$87,BH$8),IF($C$7=2027,COUNTIFS(Set!$L$8:$L$87,$B43,Set!$B$8:$B$87,' Dashboard'!BH$8),IF($C$7=2028,COUNTIFS(Set!$P$8:$P$87,$B43,Set!$B$8:$B$87,' Dashboard'!BH$8),IF($C$7=2029, COUNTIFS(Set!$T$8:$T$87,$B43, Set!$B$8:$B$87,' Dashboard'!BH$8),IF($C$7=2030, COUNTIFS(Set!$X$8:$X$87,$B43, Set!$B$8:$B$87,' Dashboard'!BH$8), IF($C$7=2031, COUNTIFS(Set!$AB$8:$AB$87,$B43, Set!$B$8:$B$87,' Dashboard'!BH$8),IF($C$7=2032, COUNTIFS(Set!$AF$8:$AF$87,$B43, Set!$B$8:$B$87,' Dashboard'!BH$8), IF($C$7=2033, COUNTIFS(Set!$AJ$8:$AJ$87,$B43, Set!$B$8:$B$87,' Dashboard'!BH$8), IF($C$7=2034, COUNTIFS(Set!$AN$8:$AN$87,$B43, Set!$B$8:$B$87,' Dashboard'!BH$8), IF($C$7=2035,COUNTIFS(Set!$AR$8:$AR$87,$B43, Set!$B$8:$B$87,' Dashboard'!BH$8),0))))))))))</f>
        <v>0</v>
      </c>
      <c r="BI43" s="133">
        <f>IF($C$7=2026,COUNTIFS(Set!$H$8:$H$87,$B43,Set!$B$8:$B$87,BI$8),IF($C$7=2027,COUNTIFS(Set!$L$8:$L$87,$B43,Set!$B$8:$B$87,' Dashboard'!BI$8),IF($C$7=2028,COUNTIFS(Set!$P$8:$P$87,$B43,Set!$B$8:$B$87,' Dashboard'!BI$8),IF($C$7=2029, COUNTIFS(Set!$T$8:$T$87,$B43, Set!$B$8:$B$87,' Dashboard'!BI$8),IF($C$7=2030, COUNTIFS(Set!$X$8:$X$87,$B43, Set!$B$8:$B$87,' Dashboard'!BI$8), IF($C$7=2031, COUNTIFS(Set!$AB$8:$AB$87,$B43, Set!$B$8:$B$87,' Dashboard'!BI$8),IF($C$7=2032, COUNTIFS(Set!$AF$8:$AF$87,$B43, Set!$B$8:$B$87,' Dashboard'!BI$8), IF($C$7=2033, COUNTIFS(Set!$AJ$8:$AJ$87,$B43, Set!$B$8:$B$87,' Dashboard'!BI$8), IF($C$7=2034, COUNTIFS(Set!$AN$8:$AN$87,$B43, Set!$B$8:$B$87,' Dashboard'!BI$8), IF($C$7=2035,COUNTIFS(Set!$AR$8:$AR$87,$B43, Set!$B$8:$B$87,' Dashboard'!BI$8),0))))))))))</f>
        <v>0</v>
      </c>
      <c r="BJ43" s="133">
        <f>IF($C$7=2026,COUNTIFS(Set!$H$8:$H$87,$B43,Set!$B$8:$B$87,BJ$8),IF($C$7=2027,COUNTIFS(Set!$L$8:$L$87,$B43,Set!$B$8:$B$87,' Dashboard'!BJ$8),IF($C$7=2028,COUNTIFS(Set!$P$8:$P$87,$B43,Set!$B$8:$B$87,' Dashboard'!BJ$8),IF($C$7=2029, COUNTIFS(Set!$T$8:$T$87,$B43, Set!$B$8:$B$87,' Dashboard'!BJ$8),IF($C$7=2030, COUNTIFS(Set!$X$8:$X$87,$B43, Set!$B$8:$B$87,' Dashboard'!BJ$8), IF($C$7=2031, COUNTIFS(Set!$AB$8:$AB$87,$B43, Set!$B$8:$B$87,' Dashboard'!BJ$8),IF($C$7=2032, COUNTIFS(Set!$AF$8:$AF$87,$B43, Set!$B$8:$B$87,' Dashboard'!BJ$8), IF($C$7=2033, COUNTIFS(Set!$AJ$8:$AJ$87,$B43, Set!$B$8:$B$87,' Dashboard'!BJ$8), IF($C$7=2034, COUNTIFS(Set!$AN$8:$AN$87,$B43, Set!$B$8:$B$87,' Dashboard'!BJ$8), IF($C$7=2035,COUNTIFS(Set!$AR$8:$AR$87,$B43, Set!$B$8:$B$87,' Dashboard'!BJ$8),0))))))))))</f>
        <v>0</v>
      </c>
      <c r="BK43" s="133">
        <f>IF($C$7=2026,COUNTIFS(Set!$H$8:$H$87,$B43,Set!$B$8:$B$87,BK$8),IF($C$7=2027,COUNTIFS(Set!$L$8:$L$87,$B43,Set!$B$8:$B$87,' Dashboard'!BK$8),IF($C$7=2028,COUNTIFS(Set!$P$8:$P$87,$B43,Set!$B$8:$B$87,' Dashboard'!BK$8),IF($C$7=2029, COUNTIFS(Set!$T$8:$T$87,$B43, Set!$B$8:$B$87,' Dashboard'!BK$8),IF($C$7=2030, COUNTIFS(Set!$X$8:$X$87,$B43, Set!$B$8:$B$87,' Dashboard'!BK$8), IF($C$7=2031, COUNTIFS(Set!$AB$8:$AB$87,$B43, Set!$B$8:$B$87,' Dashboard'!BK$8),IF($C$7=2032, COUNTIFS(Set!$AF$8:$AF$87,$B43, Set!$B$8:$B$87,' Dashboard'!BK$8), IF($C$7=2033, COUNTIFS(Set!$AJ$8:$AJ$87,$B43, Set!$B$8:$B$87,' Dashboard'!BK$8), IF($C$7=2034, COUNTIFS(Set!$AN$8:$AN$87,$B43, Set!$B$8:$B$87,' Dashboard'!BK$8), IF($C$7=2035,COUNTIFS(Set!$AR$8:$AR$87,$B43, Set!$B$8:$B$87,' Dashboard'!BK$8),0))))))))))</f>
        <v>0</v>
      </c>
      <c r="BL43" s="133">
        <f>IF($C$7=2026,COUNTIFS(Set!$H$8:$H$87,$B43,Set!$B$8:$B$87,BL$8),IF($C$7=2027,COUNTIFS(Set!$L$8:$L$87,$B43,Set!$B$8:$B$87,' Dashboard'!BL$8),IF($C$7=2028,COUNTIFS(Set!$P$8:$P$87,$B43,Set!$B$8:$B$87,' Dashboard'!BL$8),IF($C$7=2029, COUNTIFS(Set!$T$8:$T$87,$B43, Set!$B$8:$B$87,' Dashboard'!BL$8),IF($C$7=2030, COUNTIFS(Set!$X$8:$X$87,$B43, Set!$B$8:$B$87,' Dashboard'!BL$8), IF($C$7=2031, COUNTIFS(Set!$AB$8:$AB$87,$B43, Set!$B$8:$B$87,' Dashboard'!BL$8),IF($C$7=2032, COUNTIFS(Set!$AF$8:$AF$87,$B43, Set!$B$8:$B$87,' Dashboard'!BL$8), IF($C$7=2033, COUNTIFS(Set!$AJ$8:$AJ$87,$B43, Set!$B$8:$B$87,' Dashboard'!BL$8), IF($C$7=2034, COUNTIFS(Set!$AN$8:$AN$87,$B43, Set!$B$8:$B$87,' Dashboard'!BL$8), IF($C$7=2035,COUNTIFS(Set!$AR$8:$AR$87,$B43, Set!$B$8:$B$87,' Dashboard'!BL$8),0))))))))))</f>
        <v>0</v>
      </c>
      <c r="BM43" s="133">
        <f>IF($C$7=2026,COUNTIFS(Set!$H$8:$H$87,$B43,Set!$B$8:$B$87,BM$8),IF($C$7=2027,COUNTIFS(Set!$L$8:$L$87,$B43,Set!$B$8:$B$87,' Dashboard'!BM$8),IF($C$7=2028,COUNTIFS(Set!$P$8:$P$87,$B43,Set!$B$8:$B$87,' Dashboard'!BM$8),IF($C$7=2029, COUNTIFS(Set!$T$8:$T$87,$B43, Set!$B$8:$B$87,' Dashboard'!BM$8),IF($C$7=2030, COUNTIFS(Set!$X$8:$X$87,$B43, Set!$B$8:$B$87,' Dashboard'!BM$8), IF($C$7=2031, COUNTIFS(Set!$AB$8:$AB$87,$B43, Set!$B$8:$B$87,' Dashboard'!BM$8),IF($C$7=2032, COUNTIFS(Set!$AF$8:$AF$87,$B43, Set!$B$8:$B$87,' Dashboard'!BM$8), IF($C$7=2033, COUNTIFS(Set!$AJ$8:$AJ$87,$B43, Set!$B$8:$B$87,' Dashboard'!BM$8), IF($C$7=2034, COUNTIFS(Set!$AN$8:$AN$87,$B43, Set!$B$8:$B$87,' Dashboard'!BM$8), IF($C$7=2035,COUNTIFS(Set!$AR$8:$AR$87,$B43, Set!$B$8:$B$87,' Dashboard'!BM$8),0))))))))))</f>
        <v>0</v>
      </c>
      <c r="BN43" s="133">
        <f>IF($C$7=2026,COUNTIFS(Set!$H$8:$H$87,$B43,Set!$B$8:$B$87,BN$8),IF($C$7=2027,COUNTIFS(Set!$L$8:$L$87,$B43,Set!$B$8:$B$87,' Dashboard'!BN$8),IF($C$7=2028,COUNTIFS(Set!$P$8:$P$87,$B43,Set!$B$8:$B$87,' Dashboard'!BN$8),IF($C$7=2029, COUNTIFS(Set!$T$8:$T$87,$B43, Set!$B$8:$B$87,' Dashboard'!BN$8),IF($C$7=2030, COUNTIFS(Set!$X$8:$X$87,$B43, Set!$B$8:$B$87,' Dashboard'!BN$8), IF($C$7=2031, COUNTIFS(Set!$AB$8:$AB$87,$B43, Set!$B$8:$B$87,' Dashboard'!BN$8),IF($C$7=2032, COUNTIFS(Set!$AF$8:$AF$87,$B43, Set!$B$8:$B$87,' Dashboard'!BN$8), IF($C$7=2033, COUNTIFS(Set!$AJ$8:$AJ$87,$B43, Set!$B$8:$B$87,' Dashboard'!BN$8), IF($C$7=2034, COUNTIFS(Set!$AN$8:$AN$87,$B43, Set!$B$8:$B$87,' Dashboard'!BN$8), IF($C$7=2035,COUNTIFS(Set!$AR$8:$AR$87,$B43, Set!$B$8:$B$87,' Dashboard'!BN$8),0))))))))))</f>
        <v>0</v>
      </c>
      <c r="BP43" s="126">
        <f>IF($C$7=2026,COUNTIFS(Set!$H$8:$H$87,B43,Set!$C$8:$C$87,"=5"),IF($C$7=2027,COUNTIFS(Set!$L$8:$L$87,B43,Set!$C$8:$C$87,"=5"), IF($C$7=2028, COUNTIFS(Set!$P$8:$P$87,B43,Set!$C$8:$C$87,"=5"), IF($C$7=2029, COUNTIFS(Set!$T$8:$T$87,B43,Set!$C$8:$C$87,"=5"), IF($C$7=2030, COUNTIFS(Set!$X$8:$X$87,B43,Set!$C$8:$C$87,"=5"), IF($C$7=2031, COUNTIFS(Set!$AB$8:$AB$87,B43,Set!$C$8:$C$87,"=5"), IF($C$7=2032, COUNTIFS(Set!$AF$8:$AF$87,B43,Set!$C$8:$C$87,"=5"), IF($C$7=2033, COUNTIFS(Set!$AJ$8:$AJ$87,B43,Set!$C$8:$C$87,"=5"), IF($C$7=2034, COUNTIFS(Set!$AN$8:$AN$87,B43,Set!$C$8:$C$87,"=5"), IF($C$7=2035, COUNTIFS(Set!$AR$8:$AR$87,B43,Set!$C$8:$C$87,"=5"),0))))))))))</f>
        <v>0</v>
      </c>
      <c r="BQ43" s="131">
        <f>IF($C$7=2026,COUNTIFS(Set!$H$8:$H$87,$B43,Set!$B$8:$B$87,BQ$8),IF($C$7=2027,COUNTIFS(Set!$L$8:$L$87,$B43,Set!$B$8:$B$87,' Dashboard'!BQ$8),IF($C$7=2028,COUNTIFS(Set!$P$8:$P$87,$B43,Set!$B$8:$B$87,' Dashboard'!BQ$8),IF($C$7=2029, COUNTIFS(Set!$T$8:$T$87,$B43, Set!$B$8:$B$87,' Dashboard'!BQ$8),IF($C$7=2030, COUNTIFS(Set!$X$8:$X$87,$B43, Set!$B$8:$B$87,' Dashboard'!BQ$8), IF($C$7=2031, COUNTIFS(Set!$AB$8:$AB$87,$B43, Set!$B$8:$B$87,' Dashboard'!BQ$8),IF($C$7=2032, COUNTIFS(Set!$AF$8:$AF$87,$B43, Set!$B$8:$B$87,' Dashboard'!BQ$8), IF($C$7=2033, COUNTIFS(Set!$AJ$8:$AJ$87,$B43, Set!$B$8:$B$87,' Dashboard'!BQ$8), IF($C$7=2034, COUNTIFS(Set!$AN$8:$AN$87,$B43, Set!$B$8:$B$87,' Dashboard'!BQ$8), IF($C$7=2035,COUNTIFS(Set!$AR$8:$AR$87,$B43, Set!$B$8:$B$87,' Dashboard'!BQ$8),0))))))))))</f>
        <v>0</v>
      </c>
      <c r="BR43" s="131">
        <f>IF($C$7=2026,COUNTIFS(Set!$H$8:$H$87,$B43,Set!$B$8:$B$87,BR$8),IF($C$7=2027,COUNTIFS(Set!$L$8:$L$87,$B43,Set!$B$8:$B$87,' Dashboard'!BR$8),IF($C$7=2028,COUNTIFS(Set!$P$8:$P$87,$B43,Set!$B$8:$B$87,' Dashboard'!BR$8),IF($C$7=2029, COUNTIFS(Set!$T$8:$T$87,$B43, Set!$B$8:$B$87,' Dashboard'!BR$8),IF($C$7=2030, COUNTIFS(Set!$X$8:$X$87,$B43, Set!$B$8:$B$87,' Dashboard'!BR$8), IF($C$7=2031, COUNTIFS(Set!$AB$8:$AB$87,$B43, Set!$B$8:$B$87,' Dashboard'!BR$8),IF($C$7=2032, COUNTIFS(Set!$AF$8:$AF$87,$B43, Set!$B$8:$B$87,' Dashboard'!BR$8), IF($C$7=2033, COUNTIFS(Set!$AJ$8:$AJ$87,$B43, Set!$B$8:$B$87,' Dashboard'!BR$8), IF($C$7=2034, COUNTIFS(Set!$AN$8:$AN$87,$B43, Set!$B$8:$B$87,' Dashboard'!BR$8), IF($C$7=2035,COUNTIFS(Set!$AR$8:$AR$87,$B43, Set!$B$8:$B$87,' Dashboard'!BR$8),0))))))))))</f>
        <v>0</v>
      </c>
      <c r="BS43" s="131">
        <f>IF($C$7=2026,COUNTIFS(Set!$H$8:$H$87,$B43,Set!$B$8:$B$87,BS$8),IF($C$7=2027,COUNTIFS(Set!$L$8:$L$87,$B43,Set!$B$8:$B$87,' Dashboard'!BS$8),IF($C$7=2028,COUNTIFS(Set!$P$8:$P$87,$B43,Set!$B$8:$B$87,' Dashboard'!BS$8),IF($C$7=2029, COUNTIFS(Set!$T$8:$T$87,$B43, Set!$B$8:$B$87,' Dashboard'!BS$8),IF($C$7=2030, COUNTIFS(Set!$X$8:$X$87,$B43, Set!$B$8:$B$87,' Dashboard'!BS$8), IF($C$7=2031, COUNTIFS(Set!$AB$8:$AB$87,$B43, Set!$B$8:$B$87,' Dashboard'!BS$8),IF($C$7=2032, COUNTIFS(Set!$AF$8:$AF$87,$B43, Set!$B$8:$B$87,' Dashboard'!BS$8), IF($C$7=2033, COUNTIFS(Set!$AJ$8:$AJ$87,$B43, Set!$B$8:$B$87,' Dashboard'!BS$8), IF($C$7=2034, COUNTIFS(Set!$AN$8:$AN$87,$B43, Set!$B$8:$B$87,' Dashboard'!BS$8), IF($C$7=2035,COUNTIFS(Set!$AR$8:$AR$87,$B43, Set!$B$8:$B$87,' Dashboard'!BS$8),0))))))))))</f>
        <v>0</v>
      </c>
      <c r="BT43" s="131">
        <f>IF($C$7=2026,COUNTIFS(Set!$H$8:$H$87,$B43,Set!$B$8:$B$87,BT$8),IF($C$7=2027,COUNTIFS(Set!$L$8:$L$87,$B43,Set!$B$8:$B$87,' Dashboard'!BT$8),IF($C$7=2028,COUNTIFS(Set!$P$8:$P$87,$B43,Set!$B$8:$B$87,' Dashboard'!BT$8),IF($C$7=2029, COUNTIFS(Set!$T$8:$T$87,$B43, Set!$B$8:$B$87,' Dashboard'!BT$8),IF($C$7=2030, COUNTIFS(Set!$X$8:$X$87,$B43, Set!$B$8:$B$87,' Dashboard'!BT$8), IF($C$7=2031, COUNTIFS(Set!$AB$8:$AB$87,$B43, Set!$B$8:$B$87,' Dashboard'!BT$8),IF($C$7=2032, COUNTIFS(Set!$AF$8:$AF$87,$B43, Set!$B$8:$B$87,' Dashboard'!BT$8), IF($C$7=2033, COUNTIFS(Set!$AJ$8:$AJ$87,$B43, Set!$B$8:$B$87,' Dashboard'!BT$8), IF($C$7=2034, COUNTIFS(Set!$AN$8:$AN$87,$B43, Set!$B$8:$B$87,' Dashboard'!BT$8), IF($C$7=2035,COUNTIFS(Set!$AR$8:$AR$87,$B43, Set!$B$8:$B$87,' Dashboard'!BT$8),0))))))))))</f>
        <v>0</v>
      </c>
      <c r="BU43" s="131">
        <f>IF($C$7=2026,COUNTIFS(Set!$H$8:$H$87,$B43,Set!$B$8:$B$87,BU$8),IF($C$7=2027,COUNTIFS(Set!$L$8:$L$87,$B43,Set!$B$8:$B$87,' Dashboard'!BU$8),IF($C$7=2028,COUNTIFS(Set!$P$8:$P$87,$B43,Set!$B$8:$B$87,' Dashboard'!BU$8),IF($C$7=2029, COUNTIFS(Set!$T$8:$T$87,$B43, Set!$B$8:$B$87,' Dashboard'!BU$8),IF($C$7=2030, COUNTIFS(Set!$X$8:$X$87,$B43, Set!$B$8:$B$87,' Dashboard'!BU$8), IF($C$7=2031, COUNTIFS(Set!$AB$8:$AB$87,$B43, Set!$B$8:$B$87,' Dashboard'!BU$8),IF($C$7=2032, COUNTIFS(Set!$AF$8:$AF$87,$B43, Set!$B$8:$B$87,' Dashboard'!BU$8), IF($C$7=2033, COUNTIFS(Set!$AJ$8:$AJ$87,$B43, Set!$B$8:$B$87,' Dashboard'!BU$8), IF($C$7=2034, COUNTIFS(Set!$AN$8:$AN$87,$B43, Set!$B$8:$B$87,' Dashboard'!BU$8), IF($C$7=2035,COUNTIFS(Set!$AR$8:$AR$87,$B43, Set!$B$8:$B$87,' Dashboard'!BU$8),0))))))))))</f>
        <v>0</v>
      </c>
      <c r="BV43" s="131">
        <f>IF($C$7=2026,COUNTIFS(Set!$H$8:$H$87,$B43,Set!$B$8:$B$87,BV$8),IF($C$7=2027,COUNTIFS(Set!$L$8:$L$87,$B43,Set!$B$8:$B$87,' Dashboard'!BV$8),IF($C$7=2028,COUNTIFS(Set!$P$8:$P$87,$B43,Set!$B$8:$B$87,' Dashboard'!BV$8),IF($C$7=2029, COUNTIFS(Set!$T$8:$T$87,$B43, Set!$B$8:$B$87,' Dashboard'!BV$8),IF($C$7=2030, COUNTIFS(Set!$X$8:$X$87,$B43, Set!$B$8:$B$87,' Dashboard'!BV$8), IF($C$7=2031, COUNTIFS(Set!$AB$8:$AB$87,$B43, Set!$B$8:$B$87,' Dashboard'!BV$8),IF($C$7=2032, COUNTIFS(Set!$AF$8:$AF$87,$B43, Set!$B$8:$B$87,' Dashboard'!BV$8), IF($C$7=2033, COUNTIFS(Set!$AJ$8:$AJ$87,$B43, Set!$B$8:$B$87,' Dashboard'!BV$8), IF($C$7=2034, COUNTIFS(Set!$AN$8:$AN$87,$B43, Set!$B$8:$B$87,' Dashboard'!BV$8), IF($C$7=2035,COUNTIFS(Set!$AR$8:$AR$87,$B43, Set!$B$8:$B$87,' Dashboard'!BV$8),0))))))))))</f>
        <v>0</v>
      </c>
      <c r="BW43" s="131">
        <f>IF($C$7=2026,COUNTIFS(Set!$H$8:$H$87,$B43,Set!$B$8:$B$87,BW$8),IF($C$7=2027,COUNTIFS(Set!$L$8:$L$87,$B43,Set!$B$8:$B$87,' Dashboard'!BW$8),IF($C$7=2028,COUNTIFS(Set!$P$8:$P$87,$B43,Set!$B$8:$B$87,' Dashboard'!BW$8),IF($C$7=2029, COUNTIFS(Set!$T$8:$T$87,$B43, Set!$B$8:$B$87,' Dashboard'!BW$8),IF($C$7=2030, COUNTIFS(Set!$X$8:$X$87,$B43, Set!$B$8:$B$87,' Dashboard'!BW$8), IF($C$7=2031, COUNTIFS(Set!$AB$8:$AB$87,$B43, Set!$B$8:$B$87,' Dashboard'!BW$8),IF($C$7=2032, COUNTIFS(Set!$AF$8:$AF$87,$B43, Set!$B$8:$B$87,' Dashboard'!BW$8), IF($C$7=2033, COUNTIFS(Set!$AJ$8:$AJ$87,$B43, Set!$B$8:$B$87,' Dashboard'!BW$8), IF($C$7=2034, COUNTIFS(Set!$AN$8:$AN$87,$B43, Set!$B$8:$B$87,' Dashboard'!BW$8), IF($C$7=2035,COUNTIFS(Set!$AR$8:$AR$87,$B43, Set!$B$8:$B$87,' Dashboard'!BW$8),0))))))))))</f>
        <v>0</v>
      </c>
      <c r="BX43" s="131">
        <f>IF($C$7=2026,COUNTIFS(Set!$H$8:$H$87,$B43,Set!$B$8:$B$87,BX$8),IF($C$7=2027,COUNTIFS(Set!$L$8:$L$87,$B43,Set!$B$8:$B$87,' Dashboard'!BX$8),IF($C$7=2028,COUNTIFS(Set!$P$8:$P$87,$B43,Set!$B$8:$B$87,' Dashboard'!BX$8),IF($C$7=2029, COUNTIFS(Set!$T$8:$T$87,$B43, Set!$B$8:$B$87,' Dashboard'!BX$8),IF($C$7=2030, COUNTIFS(Set!$X$8:$X$87,$B43, Set!$B$8:$B$87,' Dashboard'!BX$8), IF($C$7=2031, COUNTIFS(Set!$AB$8:$AB$87,$B43, Set!$B$8:$B$87,' Dashboard'!BX$8),IF($C$7=2032, COUNTIFS(Set!$AF$8:$AF$87,$B43, Set!$B$8:$B$87,' Dashboard'!BX$8), IF($C$7=2033, COUNTIFS(Set!$AJ$8:$AJ$87,$B43, Set!$B$8:$B$87,' Dashboard'!BX$8), IF($C$7=2034, COUNTIFS(Set!$AN$8:$AN$87,$B43, Set!$B$8:$B$87,' Dashboard'!BX$8), IF($C$7=2035,COUNTIFS(Set!$AR$8:$AR$87,$B43, Set!$B$8:$B$87,' Dashboard'!BX$8),0))))))))))</f>
        <v>0</v>
      </c>
      <c r="BY43" s="131">
        <f>IF($C$7=2026,COUNTIFS(Set!$H$8:$H$87,$B43,Set!$B$8:$B$87,BY$8),IF($C$7=2027,COUNTIFS(Set!$L$8:$L$87,$B43,Set!$B$8:$B$87,' Dashboard'!BY$8),IF($C$7=2028,COUNTIFS(Set!$P$8:$P$87,$B43,Set!$B$8:$B$87,' Dashboard'!BY$8),IF($C$7=2029, COUNTIFS(Set!$T$8:$T$87,$B43, Set!$B$8:$B$87,' Dashboard'!BY$8),IF($C$7=2030, COUNTIFS(Set!$X$8:$X$87,$B43, Set!$B$8:$B$87,' Dashboard'!BY$8), IF($C$7=2031, COUNTIFS(Set!$AB$8:$AB$87,$B43, Set!$B$8:$B$87,' Dashboard'!BY$8),IF($C$7=2032, COUNTIFS(Set!$AF$8:$AF$87,$B43, Set!$B$8:$B$87,' Dashboard'!BY$8), IF($C$7=2033, COUNTIFS(Set!$AJ$8:$AJ$87,$B43, Set!$B$8:$B$87,' Dashboard'!BY$8), IF($C$7=2034, COUNTIFS(Set!$AN$8:$AN$87,$B43, Set!$B$8:$B$87,' Dashboard'!BY$8), IF($C$7=2035,COUNTIFS(Set!$AR$8:$AR$87,$B43, Set!$B$8:$B$87,' Dashboard'!BY$8),0))))))))))</f>
        <v>0</v>
      </c>
      <c r="BZ43" s="131">
        <f>IF($C$7=2026,COUNTIFS(Set!$H$8:$H$87,$B43,Set!$B$8:$B$87,BZ$8),IF($C$7=2027,COUNTIFS(Set!$L$8:$L$87,$B43,Set!$B$8:$B$87,' Dashboard'!BZ$8),IF($C$7=2028,COUNTIFS(Set!$P$8:$P$87,$B43,Set!$B$8:$B$87,' Dashboard'!BZ$8),IF($C$7=2029, COUNTIFS(Set!$T$8:$T$87,$B43, Set!$B$8:$B$87,' Dashboard'!BZ$8),IF($C$7=2030, COUNTIFS(Set!$X$8:$X$87,$B43, Set!$B$8:$B$87,' Dashboard'!BZ$8), IF($C$7=2031, COUNTIFS(Set!$AB$8:$AB$87,$B43, Set!$B$8:$B$87,' Dashboard'!BZ$8),IF($C$7=2032, COUNTIFS(Set!$AF$8:$AF$87,$B43, Set!$B$8:$B$87,' Dashboard'!BZ$8), IF($C$7=2033, COUNTIFS(Set!$AJ$8:$AJ$87,$B43, Set!$B$8:$B$87,' Dashboard'!BZ$8), IF($C$7=2034, COUNTIFS(Set!$AN$8:$AN$87,$B43, Set!$B$8:$B$87,' Dashboard'!BZ$8), IF($C$7=2035,COUNTIFS(Set!$AR$8:$AR$87,$B43, Set!$B$8:$B$87,' Dashboard'!BZ$8),0))))))))))</f>
        <v>0</v>
      </c>
      <c r="CA43" s="131">
        <f>IF($C$7=2026,COUNTIFS(Set!$H$8:$H$87,$B43,Set!$B$8:$B$87,CA$8),IF($C$7=2027,COUNTIFS(Set!$L$8:$L$87,$B43,Set!$B$8:$B$87,' Dashboard'!CA$8),IF($C$7=2028,COUNTIFS(Set!$P$8:$P$87,$B43,Set!$B$8:$B$87,' Dashboard'!CA$8),IF($C$7=2029, COUNTIFS(Set!$T$8:$T$87,$B43, Set!$B$8:$B$87,' Dashboard'!CA$8),IF($C$7=2030, COUNTIFS(Set!$X$8:$X$87,$B43, Set!$B$8:$B$87,' Dashboard'!CA$8), IF($C$7=2031, COUNTIFS(Set!$AB$8:$AB$87,$B43, Set!$B$8:$B$87,' Dashboard'!CA$8),IF($C$7=2032, COUNTIFS(Set!$AF$8:$AF$87,$B43, Set!$B$8:$B$87,' Dashboard'!CA$8), IF($C$7=2033, COUNTIFS(Set!$AJ$8:$AJ$87,$B43, Set!$B$8:$B$87,' Dashboard'!CA$8), IF($C$7=2034, COUNTIFS(Set!$AN$8:$AN$87,$B43, Set!$B$8:$B$87,' Dashboard'!CA$8), IF($C$7=2035,COUNTIFS(Set!$AR$8:$AR$87,$B43, Set!$B$8:$B$87,' Dashboard'!CA$8),0))))))))))</f>
        <v>0</v>
      </c>
      <c r="CB43" s="131">
        <f>IF($C$7=2026,COUNTIFS(Set!$H$8:$H$87,$B43,Set!$B$8:$B$87,CB$8),IF($C$7=2027,COUNTIFS(Set!$L$8:$L$87,$B43,Set!$B$8:$B$87,' Dashboard'!CB$8),IF($C$7=2028,COUNTIFS(Set!$P$8:$P$87,$B43,Set!$B$8:$B$87,' Dashboard'!CB$8),IF($C$7=2029, COUNTIFS(Set!$T$8:$T$87,$B43, Set!$B$8:$B$87,' Dashboard'!CB$8),IF($C$7=2030, COUNTIFS(Set!$X$8:$X$87,$B43, Set!$B$8:$B$87,' Dashboard'!CB$8), IF($C$7=2031, COUNTIFS(Set!$AB$8:$AB$87,$B43, Set!$B$8:$B$87,' Dashboard'!CB$8),IF($C$7=2032, COUNTIFS(Set!$AF$8:$AF$87,$B43, Set!$B$8:$B$87,' Dashboard'!CB$8), IF($C$7=2033, COUNTIFS(Set!$AJ$8:$AJ$87,$B43, Set!$B$8:$B$87,' Dashboard'!CB$8), IF($C$7=2034, COUNTIFS(Set!$AN$8:$AN$87,$B43, Set!$B$8:$B$87,' Dashboard'!CB$8), IF($C$7=2035,COUNTIFS(Set!$AR$8:$AR$87,$B43, Set!$B$8:$B$87,' Dashboard'!CB$8),0))))))))))</f>
        <v>0</v>
      </c>
      <c r="CC43" s="131">
        <f>IF($C$7=2026,COUNTIFS(Set!$H$8:$H$87,$B43,Set!$B$8:$B$87,CC$8),IF($C$7=2027,COUNTIFS(Set!$L$8:$L$87,$B43,Set!$B$8:$B$87,' Dashboard'!CC$8),IF($C$7=2028,COUNTIFS(Set!$P$8:$P$87,$B43,Set!$B$8:$B$87,' Dashboard'!CC$8),IF($C$7=2029, COUNTIFS(Set!$T$8:$T$87,$B43, Set!$B$8:$B$87,' Dashboard'!CC$8),IF($C$7=2030, COUNTIFS(Set!$X$8:$X$87,$B43, Set!$B$8:$B$87,' Dashboard'!CC$8), IF($C$7=2031, COUNTIFS(Set!$AB$8:$AB$87,$B43, Set!$B$8:$B$87,' Dashboard'!CC$8),IF($C$7=2032, COUNTIFS(Set!$AF$8:$AF$87,$B43, Set!$B$8:$B$87,' Dashboard'!CC$8), IF($C$7=2033, COUNTIFS(Set!$AJ$8:$AJ$87,$B43, Set!$B$8:$B$87,' Dashboard'!CC$8), IF($C$7=2034, COUNTIFS(Set!$AN$8:$AN$87,$B43, Set!$B$8:$B$87,' Dashboard'!CC$8), IF($C$7=2035,COUNTIFS(Set!$AR$8:$AR$87,$B43, Set!$B$8:$B$87,' Dashboard'!CC$8),0))))))))))</f>
        <v>0</v>
      </c>
      <c r="CE43" s="132">
        <f>IF($C$7=2026,COUNTIFS(Set!$H$8:$H$87,B43,Set!$C$8:$C$87,"=6"),IF($C$7=2027,COUNTIFS(Set!$L$8:$L$87,B43,Set!$C$8:$C$87,"=6"), IF($C$7=2028, COUNTIFS(Set!$P$8:$P$87,B43,Set!$C$8:$C$87,"=6"), IF($C$7=2029, COUNTIFS(Set!$T$8:$T$87,B43,Set!$C$8:$C$87,"=6"), IF($C$7=2030, COUNTIFS(Set!$X$8:$X$87,B43,Set!$C$8:$C$87,"=6"), IF($C$7=2031, COUNTIFS(Set!$AB$8:$AB$87,B43,Set!$C$8:$C$87,"=6"), IF($C$7=2032, COUNTIFS(Set!$AF$8:$AF$87,B43,Set!$C$8:$C$87,"=6"), IF($C$7=2033, COUNTIFS(Set!$AJ$8:$AJ$87,B43,Set!$C$8:$C$87,"=6"), IF($C$7=2034, COUNTIFS(Set!$AN$8:$AN$87,B43,Set!$C$8:$C$87,"=6"), IF($C$7=2035, COUNTIFS(Set!$AR$8:$AR$87,B43,Set!$C$8:$C$87,"=6"),0))))))))))</f>
        <v>0</v>
      </c>
      <c r="CF43" s="133">
        <f>IF($C$7=2026,COUNTIFS(Set!$H$8:$H$87,$B43,Set!$B$8:$B$87,CF$8),IF($C$7=2027,COUNTIFS(Set!$L$8:$L$87,$B43,Set!$B$8:$B$87,' Dashboard'!CF$8),IF($C$7=2028,COUNTIFS(Set!$P$8:$P$87,$B43,Set!$B$8:$B$87,' Dashboard'!CF$8),IF($C$7=2029, COUNTIFS(Set!$T$8:$T$87,$B43, Set!$B$8:$B$87,' Dashboard'!CF$8),IF($C$7=2030, COUNTIFS(Set!$X$8:$X$87,$B43, Set!$B$8:$B$87,' Dashboard'!CF$8), IF($C$7=2031, COUNTIFS(Set!$AB$8:$AB$87,$B43, Set!$B$8:$B$87,' Dashboard'!CF$8),IF($C$7=2032, COUNTIFS(Set!$AF$8:$AF$87,$B43, Set!$B$8:$B$87,' Dashboard'!CF$8), IF($C$7=2033, COUNTIFS(Set!$AJ$8:$AJ$87,$B43, Set!$B$8:$B$87,' Dashboard'!CF$8), IF($C$7=2034, COUNTIFS(Set!$AN$8:$AN$87,$B43, Set!$B$8:$B$87,' Dashboard'!CF$8), IF($C$7=2035,COUNTIFS(Set!$AR$8:$AR$87,$B43, Set!$B$8:$B$87,' Dashboard'!CF$8),0))))))))))</f>
        <v>0</v>
      </c>
      <c r="CG43" s="133">
        <f>IF($C$7=2026,COUNTIFS(Set!$H$8:$H$87,$B43,Set!$B$8:$B$87,CG$8),IF($C$7=2027,COUNTIFS(Set!$L$8:$L$87,$B43,Set!$B$8:$B$87,' Dashboard'!CG$8),IF($C$7=2028,COUNTIFS(Set!$P$8:$P$87,$B43,Set!$B$8:$B$87,' Dashboard'!CG$8),IF($C$7=2029, COUNTIFS(Set!$T$8:$T$87,$B43, Set!$B$8:$B$87,' Dashboard'!CG$8),IF($C$7=2030, COUNTIFS(Set!$X$8:$X$87,$B43, Set!$B$8:$B$87,' Dashboard'!CG$8), IF($C$7=2031, COUNTIFS(Set!$AB$8:$AB$87,$B43, Set!$B$8:$B$87,' Dashboard'!CG$8),IF($C$7=2032, COUNTIFS(Set!$AF$8:$AF$87,$B43, Set!$B$8:$B$87,' Dashboard'!CG$8), IF($C$7=2033, COUNTIFS(Set!$AJ$8:$AJ$87,$B43, Set!$B$8:$B$87,' Dashboard'!CG$8), IF($C$7=2034, COUNTIFS(Set!$AN$8:$AN$87,$B43, Set!$B$8:$B$87,' Dashboard'!CG$8), IF($C$7=2035,COUNTIFS(Set!$AR$8:$AR$87,$B43, Set!$B$8:$B$87,' Dashboard'!CG$8),0))))))))))</f>
        <v>0</v>
      </c>
      <c r="CH43" s="133">
        <f>IF($C$7=2026,COUNTIFS(Set!$H$8:$H$87,$B43,Set!$B$8:$B$87,CH$8),IF($C$7=2027,COUNTIFS(Set!$L$8:$L$87,$B43,Set!$B$8:$B$87,' Dashboard'!CH$8),IF($C$7=2028,COUNTIFS(Set!$P$8:$P$87,$B43,Set!$B$8:$B$87,' Dashboard'!CH$8),IF($C$7=2029, COUNTIFS(Set!$T$8:$T$87,$B43, Set!$B$8:$B$87,' Dashboard'!CH$8),IF($C$7=2030, COUNTIFS(Set!$X$8:$X$87,$B43, Set!$B$8:$B$87,' Dashboard'!CH$8), IF($C$7=2031, COUNTIFS(Set!$AB$8:$AB$87,$B43, Set!$B$8:$B$87,' Dashboard'!CH$8),IF($C$7=2032, COUNTIFS(Set!$AF$8:$AF$87,$B43, Set!$B$8:$B$87,' Dashboard'!CH$8), IF($C$7=2033, COUNTIFS(Set!$AJ$8:$AJ$87,$B43, Set!$B$8:$B$87,' Dashboard'!CH$8), IF($C$7=2034, COUNTIFS(Set!$AN$8:$AN$87,$B43, Set!$B$8:$B$87,' Dashboard'!CH$8), IF($C$7=2035,COUNTIFS(Set!$AR$8:$AR$87,$B43, Set!$B$8:$B$87,' Dashboard'!CH$8),0))))))))))</f>
        <v>0</v>
      </c>
      <c r="CI43" s="133">
        <f>IF($C$7=2026,COUNTIFS(Set!$H$8:$H$87,$B43,Set!$B$8:$B$87,CI$8),IF($C$7=2027,COUNTIFS(Set!$L$8:$L$87,$B43,Set!$B$8:$B$87,' Dashboard'!CI$8),IF($C$7=2028,COUNTIFS(Set!$P$8:$P$87,$B43,Set!$B$8:$B$87,' Dashboard'!CI$8),IF($C$7=2029, COUNTIFS(Set!$T$8:$T$87,$B43, Set!$B$8:$B$87,' Dashboard'!CI$8),IF($C$7=2030, COUNTIFS(Set!$X$8:$X$87,$B43, Set!$B$8:$B$87,' Dashboard'!CI$8), IF($C$7=2031, COUNTIFS(Set!$AB$8:$AB$87,$B43, Set!$B$8:$B$87,' Dashboard'!CI$8),IF($C$7=2032, COUNTIFS(Set!$AF$8:$AF$87,$B43, Set!$B$8:$B$87,' Dashboard'!CI$8), IF($C$7=2033, COUNTIFS(Set!$AJ$8:$AJ$87,$B43, Set!$B$8:$B$87,' Dashboard'!CI$8), IF($C$7=2034, COUNTIFS(Set!$AN$8:$AN$87,$B43, Set!$B$8:$B$87,' Dashboard'!CI$8), IF($C$7=2035,COUNTIFS(Set!$AR$8:$AR$87,$B43, Set!$B$8:$B$87,' Dashboard'!CI$8),0))))))))))</f>
        <v>0</v>
      </c>
      <c r="CK43" s="126">
        <f>IF($C$7=2026,COUNTIFS(Set!$H$8:$H$87,B43,Set!$C$8:$C$87,"=7"),IF($C$7=2027,COUNTIFS(Set!$L$8:$L$87,B43,Set!$C$8:$C$87,"=7"), IF($C$7=2028, COUNTIFS(Set!$P$8:$P$87,B43,Set!$C$8:$C$87,"=7"), IF($C$7=2029, COUNTIFS(Set!$T$8:$T$87,B43,Set!$C$8:$C$87,"=7"), IF($C$7=2030, COUNTIFS(Set!$X$8:$X$87,B43,Set!$C$8:$C$87,"=7"), IF($C$7=2031, COUNTIFS(Set!$AB$8:$AB$87,B43,Set!$C$8:$C$87,"=7"), IF($C$7=2032, COUNTIFS(Set!$AF$8:$AF$87,B43,Set!$C$8:$C$87,"=7"), IF($C$7=2033, COUNTIFS(Set!$AJ$8:$AJ$87,B43,Set!$C$8:$C$87,"=7"), IF($C$7=2034, COUNTIFS(Set!$AN$8:$AN$87,B43,Set!$C$8:$C$87,"=7"), IF($C$7=2035, COUNTIFS(Set!$AR$8:$AR$87,B43,Set!$C$8:$C$87,"=7"),0))))))))))</f>
        <v>0</v>
      </c>
      <c r="CL43" s="131">
        <f>IF($C$7=2026,COUNTIFS(Set!$H$8:$H$87,$B43,Set!$B$8:$B$87,CL$8),IF($C$7=2027,COUNTIFS(Set!$L$8:$L$87,$B43,Set!$B$8:$B$87,' Dashboard'!CL$8),IF($C$7=2028,COUNTIFS(Set!$P$8:$P$87,$B43,Set!$B$8:$B$87,' Dashboard'!CL$8),IF($C$7=2029, COUNTIFS(Set!$T$8:$T$87,$B43, Set!$B$8:$B$87,' Dashboard'!CL$8),IF($C$7=2030, COUNTIFS(Set!$X$8:$X$87,$B43, Set!$B$8:$B$87,' Dashboard'!CL$8), IF($C$7=2031, COUNTIFS(Set!$AB$8:$AB$87,$B43, Set!$B$8:$B$87,' Dashboard'!CL$8),IF($C$7=2032, COUNTIFS(Set!$AF$8:$AF$87,$B43, Set!$B$8:$B$87,' Dashboard'!CL$8), IF($C$7=2033, COUNTIFS(Set!$AJ$8:$AJ$87,$B43, Set!$B$8:$B$87,' Dashboard'!CL$8), IF($C$7=2034, COUNTIFS(Set!$AN$8:$AN$87,$B43, Set!$B$8:$B$87,' Dashboard'!CL$8), IF($C$7=2035,COUNTIFS(Set!$AR$8:$AR$87,$B43, Set!$B$8:$B$87,' Dashboard'!CL$8),0))))))))))</f>
        <v>0</v>
      </c>
      <c r="CM43" s="131">
        <f>IF($C$7=2026,COUNTIFS(Set!$H$8:$H$87,$B43,Set!$B$8:$B$87,CM$8),IF($C$7=2027,COUNTIFS(Set!$L$8:$L$87,$B43,Set!$B$8:$B$87,' Dashboard'!CM$8),IF($C$7=2028,COUNTIFS(Set!$P$8:$P$87,$B43,Set!$B$8:$B$87,' Dashboard'!CM$8),IF($C$7=2029, COUNTIFS(Set!$T$8:$T$87,$B43, Set!$B$8:$B$87,' Dashboard'!CM$8),IF($C$7=2030, COUNTIFS(Set!$X$8:$X$87,$B43, Set!$B$8:$B$87,' Dashboard'!CM$8), IF($C$7=2031, COUNTIFS(Set!$AB$8:$AB$87,$B43, Set!$B$8:$B$87,' Dashboard'!CM$8),IF($C$7=2032, COUNTIFS(Set!$AF$8:$AF$87,$B43, Set!$B$8:$B$87,' Dashboard'!CM$8), IF($C$7=2033, COUNTIFS(Set!$AJ$8:$AJ$87,$B43, Set!$B$8:$B$87,' Dashboard'!CM$8), IF($C$7=2034, COUNTIFS(Set!$AN$8:$AN$87,$B43, Set!$B$8:$B$87,' Dashboard'!CM$8), IF($C$7=2035,COUNTIFS(Set!$AR$8:$AR$87,$B43, Set!$B$8:$B$87,' Dashboard'!CM$8),0))))))))))</f>
        <v>0</v>
      </c>
      <c r="CN43" s="131">
        <f>IF($C$7=2026,COUNTIFS(Set!$H$8:$H$87,$B43,Set!$B$8:$B$87,CN$8),IF($C$7=2027,COUNTIFS(Set!$L$8:$L$87,$B43,Set!$B$8:$B$87,' Dashboard'!CN$8),IF($C$7=2028,COUNTIFS(Set!$P$8:$P$87,$B43,Set!$B$8:$B$87,' Dashboard'!CN$8),IF($C$7=2029, COUNTIFS(Set!$T$8:$T$87,$B43, Set!$B$8:$B$87,' Dashboard'!CN$8),IF($C$7=2030, COUNTIFS(Set!$X$8:$X$87,$B43, Set!$B$8:$B$87,' Dashboard'!CN$8), IF($C$7=2031, COUNTIFS(Set!$AB$8:$AB$87,$B43, Set!$B$8:$B$87,' Dashboard'!CN$8),IF($C$7=2032, COUNTIFS(Set!$AF$8:$AF$87,$B43, Set!$B$8:$B$87,' Dashboard'!CN$8), IF($C$7=2033, COUNTIFS(Set!$AJ$8:$AJ$87,$B43, Set!$B$8:$B$87,' Dashboard'!CN$8), IF($C$7=2034, COUNTIFS(Set!$AN$8:$AN$87,$B43, Set!$B$8:$B$87,' Dashboard'!CN$8), IF($C$7=2035,COUNTIFS(Set!$AR$8:$AR$87,$B43, Set!$B$8:$B$87,' Dashboard'!CN$8),0))))))))))</f>
        <v>0</v>
      </c>
      <c r="CO43" s="131">
        <f>IF($C$7=2026,COUNTIFS(Set!$H$8:$H$87,$B43,Set!$B$8:$B$87,CO$8),IF($C$7=2027,COUNTIFS(Set!$L$8:$L$87,$B43,Set!$B$8:$B$87,' Dashboard'!CO$8),IF($C$7=2028,COUNTIFS(Set!$P$8:$P$87,$B43,Set!$B$8:$B$87,' Dashboard'!CO$8),IF($C$7=2029, COUNTIFS(Set!$T$8:$T$87,$B43, Set!$B$8:$B$87,' Dashboard'!CO$8),IF($C$7=2030, COUNTIFS(Set!$X$8:$X$87,$B43, Set!$B$8:$B$87,' Dashboard'!CO$8), IF($C$7=2031, COUNTIFS(Set!$AB$8:$AB$87,$B43, Set!$B$8:$B$87,' Dashboard'!CO$8),IF($C$7=2032, COUNTIFS(Set!$AF$8:$AF$87,$B43, Set!$B$8:$B$87,' Dashboard'!CO$8), IF($C$7=2033, COUNTIFS(Set!$AJ$8:$AJ$87,$B43, Set!$B$8:$B$87,' Dashboard'!CO$8), IF($C$7=2034, COUNTIFS(Set!$AN$8:$AN$87,$B43, Set!$B$8:$B$87,' Dashboard'!CO$8), IF($C$7=2035,COUNTIFS(Set!$AR$8:$AR$87,$B43, Set!$B$8:$B$87,' Dashboard'!CO$8),0))))))))))</f>
        <v>0</v>
      </c>
      <c r="CP43" s="131">
        <f>IF($C$7=2026,COUNTIFS(Set!$H$8:$H$87,$B43,Set!$B$8:$B$87,CP$8),IF($C$7=2027,COUNTIFS(Set!$L$8:$L$87,$B43,Set!$B$8:$B$87,' Dashboard'!CP$8),IF($C$7=2028,COUNTIFS(Set!$P$8:$P$87,$B43,Set!$B$8:$B$87,' Dashboard'!CP$8),IF($C$7=2029, COUNTIFS(Set!$T$8:$T$87,$B43, Set!$B$8:$B$87,' Dashboard'!CP$8),IF($C$7=2030, COUNTIFS(Set!$X$8:$X$87,$B43, Set!$B$8:$B$87,' Dashboard'!CP$8), IF($C$7=2031, COUNTIFS(Set!$AB$8:$AB$87,$B43, Set!$B$8:$B$87,' Dashboard'!CP$8),IF($C$7=2032, COUNTIFS(Set!$AF$8:$AF$87,$B43, Set!$B$8:$B$87,' Dashboard'!CP$8), IF($C$7=2033, COUNTIFS(Set!$AJ$8:$AJ$87,$B43, Set!$B$8:$B$87,' Dashboard'!CP$8), IF($C$7=2034, COUNTIFS(Set!$AN$8:$AN$87,$B43, Set!$B$8:$B$87,' Dashboard'!CP$8), IF($C$7=2035,COUNTIFS(Set!$AR$8:$AR$87,$B43, Set!$B$8:$B$87,' Dashboard'!CP$8),0))))))))))</f>
        <v>0</v>
      </c>
      <c r="CR43" s="132">
        <f>IF($C$7=2026,COUNTIFS(Set!$H$8:$H$87,B43,Set!$C$8:$C$87,"=8"),IF($C$7=2027,COUNTIFS(Set!$L$8:$L$87,B43,Set!$C$8:$C$87,"=8"), IF($C$7=2028, COUNTIFS(Set!$P$8:$P$87,B43,Set!$C$8:$C$87,"=8"), IF($C$7=2029, COUNTIFS(Set!$T$8:$T$87,B43,Set!$C$8:$C$87,"=8"), IF($C$7=2030, COUNTIFS(Set!$X$8:$X$87,B43,Set!$C$8:$C$87,"=8"), IF($C$7=2031, COUNTIFS(Set!$AB$8:$AB$87,B43,Set!$C$8:$C$87,"=8"), IF($C$7=2032, COUNTIFS(Set!$AF$8:$AF$87,B43,Set!$C$8:$C$87,"=8"), IF($C$7=2033, COUNTIFS(Set!$AJ$8:$AJ$87,B43,Set!$C$8:$C$87,"=8"), IF($C$7=2034, COUNTIFS(Set!$AN$8:$AN$87,B43,Set!$C$8:$C$87,"=8"), IF($C$7=2035, COUNTIFS(Set!$AR$8:$AR$87,B43,Set!$C$8:$C$87,"=8"),0))))))))))</f>
        <v>0</v>
      </c>
      <c r="CS43" s="133">
        <f>IF($C$7=2026,COUNTIFS(Set!$H$8:$H$87,$B43,Set!$B$8:$B$87,CS$8),IF($C$7=2027,COUNTIFS(Set!$L$8:$L$87,$B43,Set!$B$8:$B$87,' Dashboard'!CS$8),IF($C$7=2028,COUNTIFS(Set!$P$8:$P$87,$B43,Set!$B$8:$B$87,' Dashboard'!CS$8),IF($C$7=2029, COUNTIFS(Set!$T$8:$T$87,$B43, Set!$B$8:$B$87,' Dashboard'!CS$8),IF($C$7=2030, COUNTIFS(Set!$X$8:$X$87,$B43, Set!$B$8:$B$87,' Dashboard'!CS$8), IF($C$7=2031, COUNTIFS(Set!$AB$8:$AB$87,$B43, Set!$B$8:$B$87,' Dashboard'!CS$8),IF($C$7=2032, COUNTIFS(Set!$AF$8:$AF$87,$B43, Set!$B$8:$B$87,' Dashboard'!CS$8), IF($C$7=2033, COUNTIFS(Set!$AJ$8:$AJ$87,$B43, Set!$B$8:$B$87,' Dashboard'!CS$8), IF($C$7=2034, COUNTIFS(Set!$AN$8:$AN$87,$B43, Set!$B$8:$B$87,' Dashboard'!CS$8), IF($C$7=2035,COUNTIFS(Set!$AR$8:$AR$87,$B43, Set!$B$8:$B$87,' Dashboard'!CS$8),0))))))))))</f>
        <v>0</v>
      </c>
      <c r="CT43" s="133">
        <f>IF($C$7=2026,COUNTIFS(Set!$H$8:$H$87,$B43,Set!$B$8:$B$87,CT$8),IF($C$7=2027,COUNTIFS(Set!$L$8:$L$87,$B43,Set!$B$8:$B$87,' Dashboard'!CT$8),IF($C$7=2028,COUNTIFS(Set!$P$8:$P$87,$B43,Set!$B$8:$B$87,' Dashboard'!CT$8),IF($C$7=2029, COUNTIFS(Set!$T$8:$T$87,$B43, Set!$B$8:$B$87,' Dashboard'!CT$8),IF($C$7=2030, COUNTIFS(Set!$X$8:$X$87,$B43, Set!$B$8:$B$87,' Dashboard'!CT$8), IF($C$7=2031, COUNTIFS(Set!$AB$8:$AB$87,$B43, Set!$B$8:$B$87,' Dashboard'!CT$8),IF($C$7=2032, COUNTIFS(Set!$AF$8:$AF$87,$B43, Set!$B$8:$B$87,' Dashboard'!CT$8), IF($C$7=2033, COUNTIFS(Set!$AJ$8:$AJ$87,$B43, Set!$B$8:$B$87,' Dashboard'!CT$8), IF($C$7=2034, COUNTIFS(Set!$AN$8:$AN$87,$B43, Set!$B$8:$B$87,' Dashboard'!CT$8), IF($C$7=2035,COUNTIFS(Set!$AR$8:$AR$87,$B43, Set!$B$8:$B$87,' Dashboard'!CT$8),0))))))))))</f>
        <v>0</v>
      </c>
      <c r="CU43" s="133">
        <f>IF($C$7=2026,COUNTIFS(Set!$H$8:$H$87,$B43,Set!$B$8:$B$87,CU$8),IF($C$7=2027,COUNTIFS(Set!$L$8:$L$87,$B43,Set!$B$8:$B$87,' Dashboard'!CU$8),IF($C$7=2028,COUNTIFS(Set!$P$8:$P$87,$B43,Set!$B$8:$B$87,' Dashboard'!CU$8),IF($C$7=2029, COUNTIFS(Set!$T$8:$T$87,$B43, Set!$B$8:$B$87,' Dashboard'!CU$8),IF($C$7=2030, COUNTIFS(Set!$X$8:$X$87,$B43, Set!$B$8:$B$87,' Dashboard'!CU$8), IF($C$7=2031, COUNTIFS(Set!$AB$8:$AB$87,$B43, Set!$B$8:$B$87,' Dashboard'!CU$8),IF($C$7=2032, COUNTIFS(Set!$AF$8:$AF$87,$B43, Set!$B$8:$B$87,' Dashboard'!CU$8), IF($C$7=2033, COUNTIFS(Set!$AJ$8:$AJ$87,$B43, Set!$B$8:$B$87,' Dashboard'!CU$8), IF($C$7=2034, COUNTIFS(Set!$AN$8:$AN$87,$B43, Set!$B$8:$B$87,' Dashboard'!CU$8), IF($C$7=2035,COUNTIFS(Set!$AR$8:$AR$87,$B43, Set!$B$8:$B$87,' Dashboard'!CU$8),0))))))))))</f>
        <v>0</v>
      </c>
      <c r="CW43" s="126">
        <f>IF($C$7=2026,COUNTIFS(Set!$H$8:$H$87,B43,Set!$C$8:$C$87,"=9"),IF($C$7=2027,COUNTIFS(Set!$L$8:$L$87,B43,Set!$C$8:$C$87,"=9"), IF($C$7=2028, COUNTIFS(Set!$P$8:$P$87,B43,Set!$C$8:$C$87,"=9"), IF($C$7=2029, COUNTIFS(Set!$T$8:$T$87,B43,Set!$C$8:$C$87,"=9"), IF($C$7=2030, COUNTIFS(Set!$X$8:$X$87,B43,Set!$C$8:$C$87,"=9"), IF($C$7=2031, COUNTIFS(Set!$AB$8:$AB$87,B43,Set!$C$8:$C$87,"=9"), IF($C$7=2032, COUNTIFS(Set!$AF$8:$AF$87,B43,Set!$C$8:$C$87,"=9"), IF($C$7=2033, COUNTIFS(Set!$AJ$8:$AJ$87,B43,Set!$C$8:$C$87,"=9"), IF($C$7=2034, COUNTIFS(Set!$AN$8:$AN$87,B43,Set!$C$8:$C$87,"=9"), IF($C$7=2035, COUNTIFS(Set!$AR$8:$AR$87,B43,Set!$C$8:$C$87,"=9"),0))))))))))</f>
        <v>0</v>
      </c>
      <c r="CX43" s="131">
        <f>IF($C$7=2026,COUNTIFS(Set!$H$8:$H$87,$B43,Set!$B$8:$B$87,CX$8),IF($C$7=2027,COUNTIFS(Set!$L$8:$L$87,$B43,Set!$B$8:$B$87,' Dashboard'!CX$8),IF($C$7=2028,COUNTIFS(Set!$P$8:$P$87,$B43,Set!$B$8:$B$87,' Dashboard'!CX$8),IF($C$7=2029, COUNTIFS(Set!$T$8:$T$87,$B43, Set!$B$8:$B$87,' Dashboard'!CX$8),IF($C$7=2030, COUNTIFS(Set!$X$8:$X$87,$B43, Set!$B$8:$B$87,' Dashboard'!CX$8), IF($C$7=2031, COUNTIFS(Set!$AB$8:$AB$87,$B43, Set!$B$8:$B$87,' Dashboard'!CX$8),IF($C$7=2032, COUNTIFS(Set!$AF$8:$AF$87,$B43, Set!$B$8:$B$87,' Dashboard'!CX$8), IF($C$7=2033, COUNTIFS(Set!$AJ$8:$AJ$87,$B43, Set!$B$8:$B$87,' Dashboard'!CX$8), IF($C$7=2034, COUNTIFS(Set!$AN$8:$AN$87,$B43, Set!$B$8:$B$87,' Dashboard'!CX$8), IF($C$7=2035,COUNTIFS(Set!$AR$8:$AR$87,$B43, Set!$B$8:$B$87,' Dashboard'!CX$8),0))))))))))</f>
        <v>0</v>
      </c>
    </row>
    <row r="44" spans="2:102" ht="12.75" customHeight="1" x14ac:dyDescent="0.25">
      <c r="B44" s="118" t="str">
        <f>'Hilfstabellen &amp; Legenden'!F11</f>
        <v>Y4</v>
      </c>
      <c r="C44" s="141">
        <f t="shared" si="35"/>
        <v>0</v>
      </c>
      <c r="D44" s="142">
        <f t="shared" si="36"/>
        <v>0</v>
      </c>
      <c r="F44" s="126">
        <f>IF($C$7=2026,COUNTIFS(Set!$H$8:$H$87,B44,Set!$C$8:$C$87,"=1"),IF($C$7=2027,COUNTIFS(Set!$L$8:$L$87,B44,Set!$C$8:$C$87,"=1"), IF($C$7=2028, COUNTIFS(Set!$P$8:$P$87,B44,Set!$C$8:$C$87,"=1"), IF($C$7=2029, COUNTIFS(Set!$T$8:$T$87,B44,Set!$C$8:$C$87,"=1"), IF($C$7=2030, COUNTIFS(Set!$X$8:$X$87,B44,Set!$C$8:$C$87,"=1"), IF($C$7=2031, COUNTIFS(Set!$AB$8:$AB$87,B44,Set!$C$8:$C$87,"=1"), IF($C$7=2032, COUNTIFS(Set!$AF$8:$AF$87,B44,Set!$C$8:$C$87,"=1"), IF($C$7=2033, COUNTIFS(Set!$AJ$8:$AJ$87,B44,Set!$C$8:$C$87,"=1"), IF($C$7=2034, COUNTIFS(Set!$AN$8:$AN$87,B44,Set!$C$8:$C$87,"=1"), IF($C$7=2035, COUNTIFS(Set!$AR$8:$AR$87,B44,Set!$C$8:$C$87,"=1"),0))))))))))</f>
        <v>0</v>
      </c>
      <c r="G44" s="127">
        <f>IF($C$7=2026,COUNTIFS(Set!$H$8:$H$87,$B44,Set!$B$8:$B$87,G$8),IF($C$7=2027,COUNTIFS(Set!$L$8:$L$87,$B44,Set!$B$8:$B$87,' Dashboard'!G$8),IF($C$7=2028,COUNTIFS(Set!$P$8:$P$87,$B44,Set!$B$8:$B$87,' Dashboard'!G$8),IF($C$7=2029, COUNTIFS(Set!$T$8:$T$87,$B44, Set!$B$8:$B$87,' Dashboard'!G$8),IF($C$7=2030, COUNTIFS(Set!$X$8:$X$87,$B44, Set!$B$8:$B$87,' Dashboard'!G$8), IF($C$7=2031, COUNTIFS(Set!$AB$8:$AB$87,$B44, Set!$B$8:$B$87,' Dashboard'!G$8),IF($C$7=2032, COUNTIFS(Set!$AF$8:$AF$87,$B44, Set!$B$8:$B$87,' Dashboard'!G$8), IF($C$7=2033, COUNTIFS(Set!$AJ$8:$AJ$87,$B44, Set!$B$8:$B$87,' Dashboard'!G$8), IF($C$7=2034, COUNTIFS(Set!$AN$8:$AN$87,$B44, Set!$B$8:$B$87,' Dashboard'!G$8), IF($C$7=2035,COUNTIFS(Set!$AR$8:$AR$87,$B44, Set!$B$8:$B$87,' Dashboard'!G$8),0))))))))))</f>
        <v>0</v>
      </c>
      <c r="H44" s="127">
        <f>IF($C$7=2026,COUNTIFS(Set!$H$8:$H$87,$B44,Set!$B$8:$B$87,H$8),IF($C$7=2027,COUNTIFS(Set!$L$8:$L$87,$B44,Set!$B$8:$B$87,' Dashboard'!H$8),IF($C$7=2028,COUNTIFS(Set!$P$8:$P$87,$B44,Set!$B$8:$B$87,' Dashboard'!H$8),IF($C$7=2029, COUNTIFS(Set!$T$8:$T$87,$B44, Set!$B$8:$B$87,' Dashboard'!H$8),IF($C$7=2030, COUNTIFS(Set!$X$8:$X$87,$B44, Set!$B$8:$B$87,' Dashboard'!H$8), IF($C$7=2031, COUNTIFS(Set!$AB$8:$AB$87,$B44, Set!$B$8:$B$87,' Dashboard'!H$8),IF($C$7=2032, COUNTIFS(Set!$AF$8:$AF$87,$B44, Set!$B$8:$B$87,' Dashboard'!H$8), IF($C$7=2033, COUNTIFS(Set!$AJ$8:$AJ$87,$B44, Set!$B$8:$B$87,' Dashboard'!H$8), IF($C$7=2034, COUNTIFS(Set!$AN$8:$AN$87,$B44, Set!$B$8:$B$87,' Dashboard'!H$8), IF($C$7=2035,COUNTIFS(Set!$AR$8:$AR$87,$B44, Set!$B$8:$B$87,' Dashboard'!H$8),0))))))))))</f>
        <v>0</v>
      </c>
      <c r="I44" s="127">
        <f>IF($C$7=2026,COUNTIFS(Set!$H$8:$H$87,$B44,Set!$B$8:$B$87,I$8),IF($C$7=2027,COUNTIFS(Set!$L$8:$L$87,$B44,Set!$B$8:$B$87,' Dashboard'!I$8),IF($C$7=2028,COUNTIFS(Set!$P$8:$P$87,$B44,Set!$B$8:$B$87,' Dashboard'!I$8),IF($C$7=2029, COUNTIFS(Set!$T$8:$T$87,$B44, Set!$B$8:$B$87,' Dashboard'!I$8),IF($C$7=2030, COUNTIFS(Set!$X$8:$X$87,$B44, Set!$B$8:$B$87,' Dashboard'!I$8), IF($C$7=2031, COUNTIFS(Set!$AB$8:$AB$87,$B44, Set!$B$8:$B$87,' Dashboard'!I$8),IF($C$7=2032, COUNTIFS(Set!$AF$8:$AF$87,$B44, Set!$B$8:$B$87,' Dashboard'!I$8), IF($C$7=2033, COUNTIFS(Set!$AJ$8:$AJ$87,$B44, Set!$B$8:$B$87,' Dashboard'!I$8), IF($C$7=2034, COUNTIFS(Set!$AN$8:$AN$87,$B44, Set!$B$8:$B$87,' Dashboard'!I$8), IF($C$7=2035,COUNTIFS(Set!$AR$8:$AR$87,$B44, Set!$B$8:$B$87,' Dashboard'!I$8),0))))))))))</f>
        <v>0</v>
      </c>
      <c r="J44" s="127">
        <f>IF($C$7=2026,COUNTIFS(Set!$H$8:$H$87,$B44,Set!$B$8:$B$87,J$8),IF($C$7=2027,COUNTIFS(Set!$L$8:$L$87,$B44,Set!$B$8:$B$87,' Dashboard'!J$8),IF($C$7=2028,COUNTIFS(Set!$P$8:$P$87,$B44,Set!$B$8:$B$87,' Dashboard'!J$8),IF($C$7=2029, COUNTIFS(Set!$T$8:$T$87,$B44, Set!$B$8:$B$87,' Dashboard'!J$8),IF($C$7=2030, COUNTIFS(Set!$X$8:$X$87,$B44, Set!$B$8:$B$87,' Dashboard'!J$8), IF($C$7=2031, COUNTIFS(Set!$AB$8:$AB$87,$B44, Set!$B$8:$B$87,' Dashboard'!J$8),IF($C$7=2032, COUNTIFS(Set!$AF$8:$AF$87,$B44, Set!$B$8:$B$87,' Dashboard'!J$8), IF($C$7=2033, COUNTIFS(Set!$AJ$8:$AJ$87,$B44, Set!$B$8:$B$87,' Dashboard'!J$8), IF($C$7=2034, COUNTIFS(Set!$AN$8:$AN$87,$B44, Set!$B$8:$B$87,' Dashboard'!J$8), IF($C$7=2035,COUNTIFS(Set!$AR$8:$AR$87,$B44, Set!$B$8:$B$87,' Dashboard'!J$8),0))))))))))</f>
        <v>0</v>
      </c>
      <c r="K44" s="108"/>
      <c r="L44" s="129">
        <f>IF($C$7=2026,COUNTIFS(Set!$H$8:$H$87,B44,Set!$C$8:$C$87,"=2"),IF($C$7=2027,COUNTIFS(Set!$L$8:$L$87,B44,Set!$C$8:$C$87,"=2"), IF($C$7=2028, COUNTIFS(Set!$P$8:$P$87,B44,Set!$C$8:$C$87,"=2"), IF($C$7=2029, COUNTIFS(Set!$T$8:$T$87,B44,Set!$C$8:$C$87,"=2"), IF($C$7=2030, COUNTIFS(Set!$X$8:$X$87,B44,Set!$C$8:$C$87,"=2"), IF($C$7=2031, COUNTIFS(Set!$AB$8:$AB$87,B44,Set!$C$8:$C$87,"=2"), IF($C$7=2032, COUNTIFS(Set!$AF$8:$AF$87,B44,Set!$C$8:$C$87,"=2"), IF($C$7=2033, COUNTIFS(Set!$AJ$8:$AJ$87,B44,Set!$C$8:$C$87,"=2"), IF($C$7=2034, COUNTIFS(Set!$AN$8:$AN$87,B44,Set!$C$8:$C$87,"=2"), IF($C$7=2035, COUNTIFS(Set!$AR$8:$AR$87,B44,Set!$C$8:$C$87,"=2"),0))))))))))</f>
        <v>0</v>
      </c>
      <c r="M44" s="130">
        <f>IF($C$7=2026,COUNTIFS(Set!$H$8:$H$87,$B44,Set!$B$8:$B$87,M$8),IF($C$7=2027,COUNTIFS(Set!$L$8:$L$87,$B44,Set!$B$8:$B$87,' Dashboard'!M$8),IF($C$7=2028,COUNTIFS(Set!$P$8:$P$87,$B44,Set!$B$8:$B$87,' Dashboard'!M$8),IF($C$7=2029, COUNTIFS(Set!$T$8:$T$87,$B44, Set!$B$8:$B$87,' Dashboard'!M$8),IF($C$7=2030, COUNTIFS(Set!$X$8:$X$87,$B44, Set!$B$8:$B$87,' Dashboard'!M$8), IF($C$7=2031, COUNTIFS(Set!$AB$8:$AB$87,$B44, Set!$B$8:$B$87,' Dashboard'!M$8),IF($C$7=2032, COUNTIFS(Set!$AF$8:$AF$87,$B44, Set!$B$8:$B$87,' Dashboard'!M$8), IF($C$7=2033, COUNTIFS(Set!$AJ$8:$AJ$87,$B44, Set!$B$8:$B$87,' Dashboard'!M$8), IF($C$7=2034, COUNTIFS(Set!$AN$8:$AN$87,$B44, Set!$B$8:$B$87,' Dashboard'!M$8), IF($C$7=2035,COUNTIFS(Set!$AR$8:$AR$87,$B44, Set!$B$8:$B$87,' Dashboard'!M$8),0))))))))))</f>
        <v>0</v>
      </c>
      <c r="N44" s="130">
        <f>IF($C$7=2026,COUNTIFS(Set!$H$8:$H$87,$B44,Set!$B$8:$B$87,N$8),IF($C$7=2027,COUNTIFS(Set!$L$8:$L$87,$B44,Set!$B$8:$B$87,' Dashboard'!N$8),IF($C$7=2028,COUNTIFS(Set!$P$8:$P$87,$B44,Set!$B$8:$B$87,' Dashboard'!N$8),IF($C$7=2029, COUNTIFS(Set!$T$8:$T$87,$B44, Set!$B$8:$B$87,' Dashboard'!N$8),IF($C$7=2030, COUNTIFS(Set!$X$8:$X$87,$B44, Set!$B$8:$B$87,' Dashboard'!N$8), IF($C$7=2031, COUNTIFS(Set!$AB$8:$AB$87,$B44, Set!$B$8:$B$87,' Dashboard'!N$8),IF($C$7=2032, COUNTIFS(Set!$AF$8:$AF$87,$B44, Set!$B$8:$B$87,' Dashboard'!N$8), IF($C$7=2033, COUNTIFS(Set!$AJ$8:$AJ$87,$B44, Set!$B$8:$B$87,' Dashboard'!N$8), IF($C$7=2034, COUNTIFS(Set!$AN$8:$AN$87,$B44, Set!$B$8:$B$87,' Dashboard'!N$8), IF($C$7=2035,COUNTIFS(Set!$AR$8:$AR$87,$B44, Set!$B$8:$B$87,' Dashboard'!N$8),0))))))))))</f>
        <v>0</v>
      </c>
      <c r="O44" s="130">
        <f>IF($C$7=2026,COUNTIFS(Set!$H$8:$H$87,$B44,Set!$B$8:$B$87,O$8),IF($C$7=2027,COUNTIFS(Set!$L$8:$L$87,$B44,Set!$B$8:$B$87,' Dashboard'!O$8),IF($C$7=2028,COUNTIFS(Set!$P$8:$P$87,$B44,Set!$B$8:$B$87,' Dashboard'!O$8),IF($C$7=2029, COUNTIFS(Set!$T$8:$T$87,$B44, Set!$B$8:$B$87,' Dashboard'!O$8),IF($C$7=2030, COUNTIFS(Set!$X$8:$X$87,$B44, Set!$B$8:$B$87,' Dashboard'!O$8), IF($C$7=2031, COUNTIFS(Set!$AB$8:$AB$87,$B44, Set!$B$8:$B$87,' Dashboard'!O$8),IF($C$7=2032, COUNTIFS(Set!$AF$8:$AF$87,$B44, Set!$B$8:$B$87,' Dashboard'!O$8), IF($C$7=2033, COUNTIFS(Set!$AJ$8:$AJ$87,$B44, Set!$B$8:$B$87,' Dashboard'!O$8), IF($C$7=2034, COUNTIFS(Set!$AN$8:$AN$87,$B44, Set!$B$8:$B$87,' Dashboard'!O$8), IF($C$7=2035,COUNTIFS(Set!$AR$8:$AR$87,$B44, Set!$B$8:$B$87,' Dashboard'!O$8),0))))))))))</f>
        <v>0</v>
      </c>
      <c r="P44" s="130">
        <f>IF($C$7=2026,COUNTIFS(Set!$H$8:$H$87,$B44,Set!$B$8:$B$87,P$8),IF($C$7=2027,COUNTIFS(Set!$L$8:$L$87,$B44,Set!$B$8:$B$87,' Dashboard'!P$8),IF($C$7=2028,COUNTIFS(Set!$P$8:$P$87,$B44,Set!$B$8:$B$87,' Dashboard'!P$8),IF($C$7=2029, COUNTIFS(Set!$T$8:$T$87,$B44, Set!$B$8:$B$87,' Dashboard'!P$8),IF($C$7=2030, COUNTIFS(Set!$X$8:$X$87,$B44, Set!$B$8:$B$87,' Dashboard'!P$8), IF($C$7=2031, COUNTIFS(Set!$AB$8:$AB$87,$B44, Set!$B$8:$B$87,' Dashboard'!P$8),IF($C$7=2032, COUNTIFS(Set!$AF$8:$AF$87,$B44, Set!$B$8:$B$87,' Dashboard'!P$8), IF($C$7=2033, COUNTIFS(Set!$AJ$8:$AJ$87,$B44, Set!$B$8:$B$87,' Dashboard'!P$8), IF($C$7=2034, COUNTIFS(Set!$AN$8:$AN$87,$B44, Set!$B$8:$B$87,' Dashboard'!P$8), IF($C$7=2035,COUNTIFS(Set!$AR$8:$AR$87,$B44, Set!$B$8:$B$87,' Dashboard'!P$8),0))))))))))</f>
        <v>0</v>
      </c>
      <c r="Q44" s="130">
        <f>IF($C$7=2026,COUNTIFS(Set!$H$8:$H$87,$B44,Set!$B$8:$B$87,Q$8),IF($C$7=2027,COUNTIFS(Set!$L$8:$L$87,$B44,Set!$B$8:$B$87,' Dashboard'!Q$8),IF($C$7=2028,COUNTIFS(Set!$P$8:$P$87,$B44,Set!$B$8:$B$87,' Dashboard'!Q$8),IF($C$7=2029, COUNTIFS(Set!$T$8:$T$87,$B44, Set!$B$8:$B$87,' Dashboard'!Q$8),IF($C$7=2030, COUNTIFS(Set!$X$8:$X$87,$B44, Set!$B$8:$B$87,' Dashboard'!Q$8), IF($C$7=2031, COUNTIFS(Set!$AB$8:$AB$87,$B44, Set!$B$8:$B$87,' Dashboard'!Q$8),IF($C$7=2032, COUNTIFS(Set!$AF$8:$AF$87,$B44, Set!$B$8:$B$87,' Dashboard'!Q$8), IF($C$7=2033, COUNTIFS(Set!$AJ$8:$AJ$87,$B44, Set!$B$8:$B$87,' Dashboard'!Q$8), IF($C$7=2034, COUNTIFS(Set!$AN$8:$AN$87,$B44, Set!$B$8:$B$87,' Dashboard'!Q$8), IF($C$7=2035,COUNTIFS(Set!$AR$8:$AR$87,$B44, Set!$B$8:$B$87,' Dashboard'!Q$8),0))))))))))</f>
        <v>0</v>
      </c>
      <c r="R44" s="130">
        <f>IF($C$7=2026,COUNTIFS(Set!$H$8:$H$87,$B44,Set!$B$8:$B$87,R$8),IF($C$7=2027,COUNTIFS(Set!$L$8:$L$87,$B44,Set!$B$8:$B$87,' Dashboard'!R$8),IF($C$7=2028,COUNTIFS(Set!$P$8:$P$87,$B44,Set!$B$8:$B$87,' Dashboard'!R$8),IF($C$7=2029, COUNTIFS(Set!$T$8:$T$87,$B44, Set!$B$8:$B$87,' Dashboard'!R$8),IF($C$7=2030, COUNTIFS(Set!$X$8:$X$87,$B44, Set!$B$8:$B$87,' Dashboard'!R$8), IF($C$7=2031, COUNTIFS(Set!$AB$8:$AB$87,$B44, Set!$B$8:$B$87,' Dashboard'!R$8),IF($C$7=2032, COUNTIFS(Set!$AF$8:$AF$87,$B44, Set!$B$8:$B$87,' Dashboard'!R$8), IF($C$7=2033, COUNTIFS(Set!$AJ$8:$AJ$87,$B44, Set!$B$8:$B$87,' Dashboard'!R$8), IF($C$7=2034, COUNTIFS(Set!$AN$8:$AN$87,$B44, Set!$B$8:$B$87,' Dashboard'!R$8), IF($C$7=2035,COUNTIFS(Set!$AR$8:$AR$87,$B44, Set!$B$8:$B$87,' Dashboard'!R$8),0))))))))))</f>
        <v>0</v>
      </c>
      <c r="S44" s="130">
        <f>IF($C$7=2026,COUNTIFS(Set!$H$8:$H$87,$B44,Set!$B$8:$B$87,S$8),IF($C$7=2027,COUNTIFS(Set!$L$8:$L$87,$B44,Set!$B$8:$B$87,' Dashboard'!S$8),IF($C$7=2028,COUNTIFS(Set!$P$8:$P$87,$B44,Set!$B$8:$B$87,' Dashboard'!S$8),IF($C$7=2029, COUNTIFS(Set!$T$8:$T$87,$B44, Set!$B$8:$B$87,' Dashboard'!S$8),IF($C$7=2030, COUNTIFS(Set!$X$8:$X$87,$B44, Set!$B$8:$B$87,' Dashboard'!S$8), IF($C$7=2031, COUNTIFS(Set!$AB$8:$AB$87,$B44, Set!$B$8:$B$87,' Dashboard'!S$8),IF($C$7=2032, COUNTIFS(Set!$AF$8:$AF$87,$B44, Set!$B$8:$B$87,' Dashboard'!S$8), IF($C$7=2033, COUNTIFS(Set!$AJ$8:$AJ$87,$B44, Set!$B$8:$B$87,' Dashboard'!S$8), IF($C$7=2034, COUNTIFS(Set!$AN$8:$AN$87,$B44, Set!$B$8:$B$87,' Dashboard'!S$8), IF($C$7=2035,COUNTIFS(Set!$AR$8:$AR$87,$B44, Set!$B$8:$B$87,' Dashboard'!S$8),0))))))))))</f>
        <v>0</v>
      </c>
      <c r="T44" s="130">
        <f>IF($C$7=2026,COUNTIFS(Set!$H$8:$H$87,$B44,Set!$B$8:$B$87,T$8),IF($C$7=2027,COUNTIFS(Set!$L$8:$L$87,$B44,Set!$B$8:$B$87,' Dashboard'!T$8),IF($C$7=2028,COUNTIFS(Set!$P$8:$P$87,$B44,Set!$B$8:$B$87,' Dashboard'!T$8),IF($C$7=2029, COUNTIFS(Set!$T$8:$T$87,$B44, Set!$B$8:$B$87,' Dashboard'!T$8),IF($C$7=2030, COUNTIFS(Set!$X$8:$X$87,$B44, Set!$B$8:$B$87,' Dashboard'!T$8), IF($C$7=2031, COUNTIFS(Set!$AB$8:$AB$87,$B44, Set!$B$8:$B$87,' Dashboard'!T$8),IF($C$7=2032, COUNTIFS(Set!$AF$8:$AF$87,$B44, Set!$B$8:$B$87,' Dashboard'!T$8), IF($C$7=2033, COUNTIFS(Set!$AJ$8:$AJ$87,$B44, Set!$B$8:$B$87,' Dashboard'!T$8), IF($C$7=2034, COUNTIFS(Set!$AN$8:$AN$87,$B44, Set!$B$8:$B$87,' Dashboard'!T$8), IF($C$7=2035,COUNTIFS(Set!$AR$8:$AR$87,$B44, Set!$B$8:$B$87,' Dashboard'!T$8),0))))))))))</f>
        <v>0</v>
      </c>
      <c r="U44" s="130">
        <f>IF($C$7=2026,COUNTIFS(Set!$H$8:$H$87,$B44,Set!$B$8:$B$87,U$8),IF($C$7=2027,COUNTIFS(Set!$L$8:$L$87,$B44,Set!$B$8:$B$87,' Dashboard'!U$8),IF($C$7=2028,COUNTIFS(Set!$P$8:$P$87,$B44,Set!$B$8:$B$87,' Dashboard'!U$8),IF($C$7=2029, COUNTIFS(Set!$T$8:$T$87,$B44, Set!$B$8:$B$87,' Dashboard'!U$8),IF($C$7=2030, COUNTIFS(Set!$X$8:$X$87,$B44, Set!$B$8:$B$87,' Dashboard'!U$8), IF($C$7=2031, COUNTIFS(Set!$AB$8:$AB$87,$B44, Set!$B$8:$B$87,' Dashboard'!U$8),IF($C$7=2032, COUNTIFS(Set!$AF$8:$AF$87,$B44, Set!$B$8:$B$87,' Dashboard'!U$8), IF($C$7=2033, COUNTIFS(Set!$AJ$8:$AJ$87,$B44, Set!$B$8:$B$87,' Dashboard'!U$8), IF($C$7=2034, COUNTIFS(Set!$AN$8:$AN$87,$B44, Set!$B$8:$B$87,' Dashboard'!U$8), IF($C$7=2035,COUNTIFS(Set!$AR$8:$AR$87,$B44, Set!$B$8:$B$87,' Dashboard'!U$8),0))))))))))</f>
        <v>0</v>
      </c>
      <c r="V44" s="130">
        <f>IF($C$7=2026,COUNTIFS(Set!$H$8:$H$87,$B44,Set!$B$8:$B$87,V$8),IF($C$7=2027,COUNTIFS(Set!$L$8:$L$87,$B44,Set!$B$8:$B$87,' Dashboard'!V$8),IF($C$7=2028,COUNTIFS(Set!$P$8:$P$87,$B44,Set!$B$8:$B$87,' Dashboard'!V$8),IF($C$7=2029, COUNTIFS(Set!$T$8:$T$87,$B44, Set!$B$8:$B$87,' Dashboard'!V$8),IF($C$7=2030, COUNTIFS(Set!$X$8:$X$87,$B44, Set!$B$8:$B$87,' Dashboard'!V$8), IF($C$7=2031, COUNTIFS(Set!$AB$8:$AB$87,$B44, Set!$B$8:$B$87,' Dashboard'!V$8),IF($C$7=2032, COUNTIFS(Set!$AF$8:$AF$87,$B44, Set!$B$8:$B$87,' Dashboard'!V$8), IF($C$7=2033, COUNTIFS(Set!$AJ$8:$AJ$87,$B44, Set!$B$8:$B$87,' Dashboard'!V$8), IF($C$7=2034, COUNTIFS(Set!$AN$8:$AN$87,$B44, Set!$B$8:$B$87,' Dashboard'!V$8), IF($C$7=2035,COUNTIFS(Set!$AR$8:$AR$87,$B44, Set!$B$8:$B$87,' Dashboard'!V$8),0))))))))))</f>
        <v>0</v>
      </c>
      <c r="W44" s="130">
        <f>IF($C$7=2026,COUNTIFS(Set!$H$8:$H$87,$B44,Set!$B$8:$B$87,W$8),IF($C$7=2027,COUNTIFS(Set!$L$8:$L$87,$B44,Set!$B$8:$B$87,' Dashboard'!W$8),IF($C$7=2028,COUNTIFS(Set!$P$8:$P$87,$B44,Set!$B$8:$B$87,' Dashboard'!W$8),IF($C$7=2029, COUNTIFS(Set!$T$8:$T$87,$B44, Set!$B$8:$B$87,' Dashboard'!W$8),IF($C$7=2030, COUNTIFS(Set!$X$8:$X$87,$B44, Set!$B$8:$B$87,' Dashboard'!W$8), IF($C$7=2031, COUNTIFS(Set!$AB$8:$AB$87,$B44, Set!$B$8:$B$87,' Dashboard'!W$8),IF($C$7=2032, COUNTIFS(Set!$AF$8:$AF$87,$B44, Set!$B$8:$B$87,' Dashboard'!W$8), IF($C$7=2033, COUNTIFS(Set!$AJ$8:$AJ$87,$B44, Set!$B$8:$B$87,' Dashboard'!W$8), IF($C$7=2034, COUNTIFS(Set!$AN$8:$AN$87,$B44, Set!$B$8:$B$87,' Dashboard'!W$8), IF($C$7=2035,COUNTIFS(Set!$AR$8:$AR$87,$B44, Set!$B$8:$B$87,' Dashboard'!W$8),0))))))))))</f>
        <v>0</v>
      </c>
      <c r="X44" s="130">
        <f>IF($C$7=2026,COUNTIFS(Set!$H$8:$H$87,$B44,Set!$B$8:$B$87,X$8),IF($C$7=2027,COUNTIFS(Set!$L$8:$L$87,$B44,Set!$B$8:$B$87,' Dashboard'!X$8),IF($C$7=2028,COUNTIFS(Set!$P$8:$P$87,$B44,Set!$B$8:$B$87,' Dashboard'!X$8),IF($C$7=2029, COUNTIFS(Set!$T$8:$T$87,$B44, Set!$B$8:$B$87,' Dashboard'!X$8),IF($C$7=2030, COUNTIFS(Set!$X$8:$X$87,$B44, Set!$B$8:$B$87,' Dashboard'!X$8), IF($C$7=2031, COUNTIFS(Set!$AB$8:$AB$87,$B44, Set!$B$8:$B$87,' Dashboard'!X$8),IF($C$7=2032, COUNTIFS(Set!$AF$8:$AF$87,$B44, Set!$B$8:$B$87,' Dashboard'!X$8), IF($C$7=2033, COUNTIFS(Set!$AJ$8:$AJ$87,$B44, Set!$B$8:$B$87,' Dashboard'!X$8), IF($C$7=2034, COUNTIFS(Set!$AN$8:$AN$87,$B44, Set!$B$8:$B$87,' Dashboard'!X$8), IF($C$7=2035,COUNTIFS(Set!$AR$8:$AR$87,$B44, Set!$B$8:$B$87,' Dashboard'!X$8),0))))))))))</f>
        <v>0</v>
      </c>
      <c r="Y44" s="130">
        <f>IF($C$7=2026,COUNTIFS(Set!$H$8:$H$87,$B44,Set!$B$8:$B$87,Y$8),IF($C$7=2027,COUNTIFS(Set!$L$8:$L$87,$B44,Set!$B$8:$B$87,' Dashboard'!Y$8),IF($C$7=2028,COUNTIFS(Set!$P$8:$P$87,$B44,Set!$B$8:$B$87,' Dashboard'!Y$8),IF($C$7=2029, COUNTIFS(Set!$T$8:$T$87,$B44, Set!$B$8:$B$87,' Dashboard'!Y$8),IF($C$7=2030, COUNTIFS(Set!$X$8:$X$87,$B44, Set!$B$8:$B$87,' Dashboard'!Y$8), IF($C$7=2031, COUNTIFS(Set!$AB$8:$AB$87,$B44, Set!$B$8:$B$87,' Dashboard'!Y$8),IF($C$7=2032, COUNTIFS(Set!$AF$8:$AF$87,$B44, Set!$B$8:$B$87,' Dashboard'!Y$8), IF($C$7=2033, COUNTIFS(Set!$AJ$8:$AJ$87,$B44, Set!$B$8:$B$87,' Dashboard'!Y$8), IF($C$7=2034, COUNTIFS(Set!$AN$8:$AN$87,$B44, Set!$B$8:$B$87,' Dashboard'!Y$8), IF($C$7=2035,COUNTIFS(Set!$AR$8:$AR$87,$B44, Set!$B$8:$B$87,' Dashboard'!Y$8),0))))))))))</f>
        <v>0</v>
      </c>
      <c r="Z44" s="130">
        <f>IF($C$7=2026,COUNTIFS(Set!$H$8:$H$87,$B44,Set!$B$8:$B$87,Z$8),IF($C$7=2027,COUNTIFS(Set!$L$8:$L$87,$B44,Set!$B$8:$B$87,' Dashboard'!Z$8),IF($C$7=2028,COUNTIFS(Set!$P$8:$P$87,$B44,Set!$B$8:$B$87,' Dashboard'!Z$8),IF($C$7=2029, COUNTIFS(Set!$T$8:$T$87,$B44, Set!$B$8:$B$87,' Dashboard'!Z$8),IF($C$7=2030, COUNTIFS(Set!$X$8:$X$87,$B44, Set!$B$8:$B$87,' Dashboard'!Z$8), IF($C$7=2031, COUNTIFS(Set!$AB$8:$AB$87,$B44, Set!$B$8:$B$87,' Dashboard'!Z$8),IF($C$7=2032, COUNTIFS(Set!$AF$8:$AF$87,$B44, Set!$B$8:$B$87,' Dashboard'!Z$8), IF($C$7=2033, COUNTIFS(Set!$AJ$8:$AJ$87,$B44, Set!$B$8:$B$87,' Dashboard'!Z$8), IF($C$7=2034, COUNTIFS(Set!$AN$8:$AN$87,$B44, Set!$B$8:$B$87,' Dashboard'!Z$8), IF($C$7=2035,COUNTIFS(Set!$AR$8:$AR$87,$B44, Set!$B$8:$B$87,' Dashboard'!Z$8),0))))))))))</f>
        <v>0</v>
      </c>
      <c r="AA44" s="130">
        <f>IF($C$7=2026,COUNTIFS(Set!$H$8:$H$87,$B44,Set!$B$8:$B$87,AA$8),IF($C$7=2027,COUNTIFS(Set!$L$8:$L$87,$B44,Set!$B$8:$B$87,' Dashboard'!AA$8),IF($C$7=2028,COUNTIFS(Set!$P$8:$P$87,$B44,Set!$B$8:$B$87,' Dashboard'!AA$8),IF($C$7=2029, COUNTIFS(Set!$T$8:$T$87,$B44, Set!$B$8:$B$87,' Dashboard'!AA$8),IF($C$7=2030, COUNTIFS(Set!$X$8:$X$87,$B44, Set!$B$8:$B$87,' Dashboard'!AA$8), IF($C$7=2031, COUNTIFS(Set!$AB$8:$AB$87,$B44, Set!$B$8:$B$87,' Dashboard'!AA$8),IF($C$7=2032, COUNTIFS(Set!$AF$8:$AF$87,$B44, Set!$B$8:$B$87,' Dashboard'!AA$8), IF($C$7=2033, COUNTIFS(Set!$AJ$8:$AJ$87,$B44, Set!$B$8:$B$87,' Dashboard'!AA$8), IF($C$7=2034, COUNTIFS(Set!$AN$8:$AN$87,$B44, Set!$B$8:$B$87,' Dashboard'!AA$8), IF($C$7=2035,COUNTIFS(Set!$AR$8:$AR$87,$B44, Set!$B$8:$B$87,' Dashboard'!AA$8),0))))))))))</f>
        <v>0</v>
      </c>
      <c r="AB44" s="130">
        <f>IF($C$7=2026,COUNTIFS(Set!$H$8:$H$87,$B44,Set!$B$8:$B$87,AB$8),IF($C$7=2027,COUNTIFS(Set!$L$8:$L$87,$B44,Set!$B$8:$B$87,' Dashboard'!AB$8),IF($C$7=2028,COUNTIFS(Set!$P$8:$P$87,$B44,Set!$B$8:$B$87,' Dashboard'!AB$8),IF($C$7=2029, COUNTIFS(Set!$T$8:$T$87,$B44, Set!$B$8:$B$87,' Dashboard'!AB$8),IF($C$7=2030, COUNTIFS(Set!$X$8:$X$87,$B44, Set!$B$8:$B$87,' Dashboard'!AB$8), IF($C$7=2031, COUNTIFS(Set!$AB$8:$AB$87,$B44, Set!$B$8:$B$87,' Dashboard'!AB$8),IF($C$7=2032, COUNTIFS(Set!$AF$8:$AF$87,$B44, Set!$B$8:$B$87,' Dashboard'!AB$8), IF($C$7=2033, COUNTIFS(Set!$AJ$8:$AJ$87,$B44, Set!$B$8:$B$87,' Dashboard'!AB$8), IF($C$7=2034, COUNTIFS(Set!$AN$8:$AN$87,$B44, Set!$B$8:$B$87,' Dashboard'!AB$8), IF($C$7=2035,COUNTIFS(Set!$AR$8:$AR$87,$B44, Set!$B$8:$B$87,' Dashboard'!AB$8),0))))))))))</f>
        <v>0</v>
      </c>
      <c r="AC44" s="130">
        <f>IF($C$7=2026,COUNTIFS(Set!$H$8:$H$87,$B44,Set!$B$8:$B$87,AC$8),IF($C$7=2027,COUNTIFS(Set!$L$8:$L$87,$B44,Set!$B$8:$B$87,' Dashboard'!AC$8),IF($C$7=2028,COUNTIFS(Set!$P$8:$P$87,$B44,Set!$B$8:$B$87,' Dashboard'!AC$8),IF($C$7=2029, COUNTIFS(Set!$T$8:$T$87,$B44, Set!$B$8:$B$87,' Dashboard'!AC$8),IF($C$7=2030, COUNTIFS(Set!$X$8:$X$87,$B44, Set!$B$8:$B$87,' Dashboard'!AC$8), IF($C$7=2031, COUNTIFS(Set!$AB$8:$AB$87,$B44, Set!$B$8:$B$87,' Dashboard'!AC$8),IF($C$7=2032, COUNTIFS(Set!$AF$8:$AF$87,$B44, Set!$B$8:$B$87,' Dashboard'!AC$8), IF($C$7=2033, COUNTIFS(Set!$AJ$8:$AJ$87,$B44, Set!$B$8:$B$87,' Dashboard'!AC$8), IF($C$7=2034, COUNTIFS(Set!$AN$8:$AN$87,$B44, Set!$B$8:$B$87,' Dashboard'!AC$8), IF($C$7=2035,COUNTIFS(Set!$AR$8:$AR$87,$B44, Set!$B$8:$B$87,' Dashboard'!AC$8),0))))))))))</f>
        <v>0</v>
      </c>
      <c r="AD44" s="130">
        <f>IF($C$7=2026,COUNTIFS(Set!$H$8:$H$87,$B44,Set!$B$8:$B$87,AD$8),IF($C$7=2027,COUNTIFS(Set!$L$8:$L$87,$B44,Set!$B$8:$B$87,' Dashboard'!AD$8),IF($C$7=2028,COUNTIFS(Set!$P$8:$P$87,$B44,Set!$B$8:$B$87,' Dashboard'!AD$8),IF($C$7=2029, COUNTIFS(Set!$T$8:$T$87,$B44, Set!$B$8:$B$87,' Dashboard'!AD$8),IF($C$7=2030, COUNTIFS(Set!$X$8:$X$87,$B44, Set!$B$8:$B$87,' Dashboard'!AD$8), IF($C$7=2031, COUNTIFS(Set!$AB$8:$AB$87,$B44, Set!$B$8:$B$87,' Dashboard'!AD$8),IF($C$7=2032, COUNTIFS(Set!$AF$8:$AF$87,$B44, Set!$B$8:$B$87,' Dashboard'!AD$8), IF($C$7=2033, COUNTIFS(Set!$AJ$8:$AJ$87,$B44, Set!$B$8:$B$87,' Dashboard'!AD$8), IF($C$7=2034, COUNTIFS(Set!$AN$8:$AN$87,$B44, Set!$B$8:$B$87,' Dashboard'!AD$8), IF($C$7=2035,COUNTIFS(Set!$AR$8:$AR$87,$B44, Set!$B$8:$B$87,' Dashboard'!AD$8),0))))))))))</f>
        <v>0</v>
      </c>
      <c r="AE44" s="108"/>
      <c r="AF44" s="126">
        <f>IF($C$7=2026,COUNTIFS(Set!$H$8:$H$87,B44,Set!$C$8:$C$87,"=3"),IF($C$7=2027,COUNTIFS(Set!$L$8:$L$87,B44,Set!$C$8:$C$87,"=3"), IF($C$7=2028, COUNTIFS(Set!$P$8:$P$87,B44,Set!$C$8:$C$87,"=3"), IF($C$7=2029, COUNTIFS(Set!$T$8:$T$87,B44,Set!$C$8:$C$87,"=3"), IF($C$7=2030, COUNTIFS(Set!$X$8:$X$87,B44,Set!$C$8:$C$87,"=3"), IF($C$7=2031, COUNTIFS(Set!$AB$8:$AB$87,B44,Set!$C$8:$C$87,"=3"), IF($C$7=2032, COUNTIFS(Set!$AF$8:$AF$87,B44,Set!$C$8:$C$87,"=3"), IF($C$7=2033, COUNTIFS(Set!$AJ$8:$AJ$87,B44,Set!$C$8:$C$87,"=3"), IF($C$7=2034, COUNTIFS(Set!$AN$8:$AN$87,B44,Set!$C$8:$C$87,"=3"), IF($C$7=2035, COUNTIFS(Set!$AR$8:$AR$87,B44,Set!$C$8:$C$87,"=3"),0))))))))))</f>
        <v>0</v>
      </c>
      <c r="AG44" s="131">
        <f>IF($C$7=2026,COUNTIFS(Set!$H$8:$H$87,$B44,Set!$B$8:$B$87,AG$8),IF($C$7=2027,COUNTIFS(Set!$L$8:$L$87,$B44,Set!$B$8:$B$87,' Dashboard'!AG$8),IF($C$7=2028,COUNTIFS(Set!$P$8:$P$87,$B44,Set!$B$8:$B$87,' Dashboard'!AG$8),IF($C$7=2029, COUNTIFS(Set!$T$8:$T$87,$B44, Set!$B$8:$B$87,' Dashboard'!AG$8),IF($C$7=2030, COUNTIFS(Set!$X$8:$X$87,$B44, Set!$B$8:$B$87,' Dashboard'!AG$8), IF($C$7=2031, COUNTIFS(Set!$AB$8:$AB$87,$B44, Set!$B$8:$B$87,' Dashboard'!AG$8),IF($C$7=2032, COUNTIFS(Set!$AF$8:$AF$87,$B44, Set!$B$8:$B$87,' Dashboard'!AG$8), IF($C$7=2033, COUNTIFS(Set!$AJ$8:$AJ$87,$B44, Set!$B$8:$B$87,' Dashboard'!AG$8), IF($C$7=2034, COUNTIFS(Set!$AN$8:$AN$87,$B44, Set!$B$8:$B$87,' Dashboard'!AG$8), IF($C$7=2035,COUNTIFS(Set!$AR$8:$AR$87,$B44, Set!$B$8:$B$87,' Dashboard'!AG$8),0))))))))))</f>
        <v>0</v>
      </c>
      <c r="AH44" s="131">
        <f>IF($C$7=2026,COUNTIFS(Set!$H$8:$H$87,$B44,Set!$B$8:$B$87,AH$8),IF($C$7=2027,COUNTIFS(Set!$L$8:$L$87,$B44,Set!$B$8:$B$87,' Dashboard'!AH$8),IF($C$7=2028,COUNTIFS(Set!$P$8:$P$87,$B44,Set!$B$8:$B$87,' Dashboard'!AH$8),IF($C$7=2029, COUNTIFS(Set!$T$8:$T$87,$B44, Set!$B$8:$B$87,' Dashboard'!AH$8),IF($C$7=2030, COUNTIFS(Set!$X$8:$X$87,$B44, Set!$B$8:$B$87,' Dashboard'!AH$8), IF($C$7=2031, COUNTIFS(Set!$AB$8:$AB$87,$B44, Set!$B$8:$B$87,' Dashboard'!AH$8),IF($C$7=2032, COUNTIFS(Set!$AF$8:$AF$87,$B44, Set!$B$8:$B$87,' Dashboard'!AH$8), IF($C$7=2033, COUNTIFS(Set!$AJ$8:$AJ$87,$B44, Set!$B$8:$B$87,' Dashboard'!AH$8), IF($C$7=2034, COUNTIFS(Set!$AN$8:$AN$87,$B44, Set!$B$8:$B$87,' Dashboard'!AH$8), IF($C$7=2035,COUNTIFS(Set!$AR$8:$AR$87,$B44, Set!$B$8:$B$87,' Dashboard'!AH$8),0))))))))))</f>
        <v>0</v>
      </c>
      <c r="AI44" s="131">
        <f>IF($C$7=2026,COUNTIFS(Set!$H$8:$H$87,$B44,Set!$B$8:$B$87,AI$8),IF($C$7=2027,COUNTIFS(Set!$L$8:$L$87,$B44,Set!$B$8:$B$87,' Dashboard'!AI$8),IF($C$7=2028,COUNTIFS(Set!$P$8:$P$87,$B44,Set!$B$8:$B$87,' Dashboard'!AI$8),IF($C$7=2029, COUNTIFS(Set!$T$8:$T$87,$B44, Set!$B$8:$B$87,' Dashboard'!AI$8),IF($C$7=2030, COUNTIFS(Set!$X$8:$X$87,$B44, Set!$B$8:$B$87,' Dashboard'!AI$8), IF($C$7=2031, COUNTIFS(Set!$AB$8:$AB$87,$B44, Set!$B$8:$B$87,' Dashboard'!AI$8),IF($C$7=2032, COUNTIFS(Set!$AF$8:$AF$87,$B44, Set!$B$8:$B$87,' Dashboard'!AI$8), IF($C$7=2033, COUNTIFS(Set!$AJ$8:$AJ$87,$B44, Set!$B$8:$B$87,' Dashboard'!AI$8), IF($C$7=2034, COUNTIFS(Set!$AN$8:$AN$87,$B44, Set!$B$8:$B$87,' Dashboard'!AI$8), IF($C$7=2035,COUNTIFS(Set!$AR$8:$AR$87,$B44, Set!$B$8:$B$87,' Dashboard'!AI$8),0))))))))))</f>
        <v>0</v>
      </c>
      <c r="AJ44" s="131">
        <f>IF($C$7=2026,COUNTIFS(Set!$H$8:$H$87,$B44,Set!$B$8:$B$87,AJ$8),IF($C$7=2027,COUNTIFS(Set!$L$8:$L$87,$B44,Set!$B$8:$B$87,' Dashboard'!AJ$8),IF($C$7=2028,COUNTIFS(Set!$P$8:$P$87,$B44,Set!$B$8:$B$87,' Dashboard'!AJ$8),IF($C$7=2029, COUNTIFS(Set!$T$8:$T$87,$B44, Set!$B$8:$B$87,' Dashboard'!AJ$8),IF($C$7=2030, COUNTIFS(Set!$X$8:$X$87,$B44, Set!$B$8:$B$87,' Dashboard'!AJ$8), IF($C$7=2031, COUNTIFS(Set!$AB$8:$AB$87,$B44, Set!$B$8:$B$87,' Dashboard'!AJ$8),IF($C$7=2032, COUNTIFS(Set!$AF$8:$AF$87,$B44, Set!$B$8:$B$87,' Dashboard'!AJ$8), IF($C$7=2033, COUNTIFS(Set!$AJ$8:$AJ$87,$B44, Set!$B$8:$B$87,' Dashboard'!AJ$8), IF($C$7=2034, COUNTIFS(Set!$AN$8:$AN$87,$B44, Set!$B$8:$B$87,' Dashboard'!AJ$8), IF($C$7=2035,COUNTIFS(Set!$AR$8:$AR$87,$B44, Set!$B$8:$B$87,' Dashboard'!AJ$8),0))))))))))</f>
        <v>0</v>
      </c>
      <c r="AK44" s="131">
        <f>IF($C$7=2026,COUNTIFS(Set!$H$8:$H$87,$B44,Set!$B$8:$B$87,AK$8),IF($C$7=2027,COUNTIFS(Set!$L$8:$L$87,$B44,Set!$B$8:$B$87,' Dashboard'!AK$8),IF($C$7=2028,COUNTIFS(Set!$P$8:$P$87,$B44,Set!$B$8:$B$87,' Dashboard'!AK$8),IF($C$7=2029, COUNTIFS(Set!$T$8:$T$87,$B44, Set!$B$8:$B$87,' Dashboard'!AK$8),IF($C$7=2030, COUNTIFS(Set!$X$8:$X$87,$B44, Set!$B$8:$B$87,' Dashboard'!AK$8), IF($C$7=2031, COUNTIFS(Set!$AB$8:$AB$87,$B44, Set!$B$8:$B$87,' Dashboard'!AK$8),IF($C$7=2032, COUNTIFS(Set!$AF$8:$AF$87,$B44, Set!$B$8:$B$87,' Dashboard'!AK$8), IF($C$7=2033, COUNTIFS(Set!$AJ$8:$AJ$87,$B44, Set!$B$8:$B$87,' Dashboard'!AK$8), IF($C$7=2034, COUNTIFS(Set!$AN$8:$AN$87,$B44, Set!$B$8:$B$87,' Dashboard'!AK$8), IF($C$7=2035,COUNTIFS(Set!$AR$8:$AR$87,$B44, Set!$B$8:$B$87,' Dashboard'!AK$8),0))))))))))</f>
        <v>0</v>
      </c>
      <c r="AL44" s="131">
        <f>IF($C$7=2026,COUNTIFS(Set!$H$8:$H$87,$B44,Set!$B$8:$B$87,AL$8),IF($C$7=2027,COUNTIFS(Set!$L$8:$L$87,$B44,Set!$B$8:$B$87,' Dashboard'!AL$8),IF($C$7=2028,COUNTIFS(Set!$P$8:$P$87,$B44,Set!$B$8:$B$87,' Dashboard'!AL$8),IF($C$7=2029, COUNTIFS(Set!$T$8:$T$87,$B44, Set!$B$8:$B$87,' Dashboard'!AL$8),IF($C$7=2030, COUNTIFS(Set!$X$8:$X$87,$B44, Set!$B$8:$B$87,' Dashboard'!AL$8), IF($C$7=2031, COUNTIFS(Set!$AB$8:$AB$87,$B44, Set!$B$8:$B$87,' Dashboard'!AL$8),IF($C$7=2032, COUNTIFS(Set!$AF$8:$AF$87,$B44, Set!$B$8:$B$87,' Dashboard'!AL$8), IF($C$7=2033, COUNTIFS(Set!$AJ$8:$AJ$87,$B44, Set!$B$8:$B$87,' Dashboard'!AL$8), IF($C$7=2034, COUNTIFS(Set!$AN$8:$AN$87,$B44, Set!$B$8:$B$87,' Dashboard'!AL$8), IF($C$7=2035,COUNTIFS(Set!$AR$8:$AR$87,$B44, Set!$B$8:$B$87,' Dashboard'!AL$8),0))))))))))</f>
        <v>0</v>
      </c>
      <c r="AM44" s="131">
        <f>IF($C$7=2026,COUNTIFS(Set!$H$8:$H$87,$B44,Set!$B$8:$B$87,AM$8),IF($C$7=2027,COUNTIFS(Set!$L$8:$L$87,$B44,Set!$B$8:$B$87,' Dashboard'!AM$8),IF($C$7=2028,COUNTIFS(Set!$P$8:$P$87,$B44,Set!$B$8:$B$87,' Dashboard'!AM$8),IF($C$7=2029, COUNTIFS(Set!$T$8:$T$87,$B44, Set!$B$8:$B$87,' Dashboard'!AM$8),IF($C$7=2030, COUNTIFS(Set!$X$8:$X$87,$B44, Set!$B$8:$B$87,' Dashboard'!AM$8), IF($C$7=2031, COUNTIFS(Set!$AB$8:$AB$87,$B44, Set!$B$8:$B$87,' Dashboard'!AM$8),IF($C$7=2032, COUNTIFS(Set!$AF$8:$AF$87,$B44, Set!$B$8:$B$87,' Dashboard'!AM$8), IF($C$7=2033, COUNTIFS(Set!$AJ$8:$AJ$87,$B44, Set!$B$8:$B$87,' Dashboard'!AM$8), IF($C$7=2034, COUNTIFS(Set!$AN$8:$AN$87,$B44, Set!$B$8:$B$87,' Dashboard'!AM$8), IF($C$7=2035,COUNTIFS(Set!$AR$8:$AR$87,$B44, Set!$B$8:$B$87,' Dashboard'!AM$8),0))))))))))</f>
        <v>0</v>
      </c>
      <c r="AN44" s="131">
        <f>IF($C$7=2026,COUNTIFS(Set!$H$8:$H$87,$B44,Set!$B$8:$B$87,AN$8),IF($C$7=2027,COUNTIFS(Set!$L$8:$L$87,$B44,Set!$B$8:$B$87,' Dashboard'!AN$8),IF($C$7=2028,COUNTIFS(Set!$P$8:$P$87,$B44,Set!$B$8:$B$87,' Dashboard'!AN$8),IF($C$7=2029, COUNTIFS(Set!$T$8:$T$87,$B44, Set!$B$8:$B$87,' Dashboard'!AN$8),IF($C$7=2030, COUNTIFS(Set!$X$8:$X$87,$B44, Set!$B$8:$B$87,' Dashboard'!AN$8), IF($C$7=2031, COUNTIFS(Set!$AB$8:$AB$87,$B44, Set!$B$8:$B$87,' Dashboard'!AN$8),IF($C$7=2032, COUNTIFS(Set!$AF$8:$AF$87,$B44, Set!$B$8:$B$87,' Dashboard'!AN$8), IF($C$7=2033, COUNTIFS(Set!$AJ$8:$AJ$87,$B44, Set!$B$8:$B$87,' Dashboard'!AN$8), IF($C$7=2034, COUNTIFS(Set!$AN$8:$AN$87,$B44, Set!$B$8:$B$87,' Dashboard'!AN$8), IF($C$7=2035,COUNTIFS(Set!$AR$8:$AR$87,$B44, Set!$B$8:$B$87,' Dashboard'!AN$8),0))))))))))</f>
        <v>0</v>
      </c>
      <c r="AO44" s="131">
        <f>IF($C$7=2026,COUNTIFS(Set!$H$8:$H$87,$B44,Set!$B$8:$B$87,AO$8),IF($C$7=2027,COUNTIFS(Set!$L$8:$L$87,$B44,Set!$B$8:$B$87,' Dashboard'!AO$8),IF($C$7=2028,COUNTIFS(Set!$P$8:$P$87,$B44,Set!$B$8:$B$87,' Dashboard'!AO$8),IF($C$7=2029, COUNTIFS(Set!$T$8:$T$87,$B44, Set!$B$8:$B$87,' Dashboard'!AO$8),IF($C$7=2030, COUNTIFS(Set!$X$8:$X$87,$B44, Set!$B$8:$B$87,' Dashboard'!AO$8), IF($C$7=2031, COUNTIFS(Set!$AB$8:$AB$87,$B44, Set!$B$8:$B$87,' Dashboard'!AO$8),IF($C$7=2032, COUNTIFS(Set!$AF$8:$AF$87,$B44, Set!$B$8:$B$87,' Dashboard'!AO$8), IF($C$7=2033, COUNTIFS(Set!$AJ$8:$AJ$87,$B44, Set!$B$8:$B$87,' Dashboard'!AO$8), IF($C$7=2034, COUNTIFS(Set!$AN$8:$AN$87,$B44, Set!$B$8:$B$87,' Dashboard'!AO$8), IF($C$7=2035,COUNTIFS(Set!$AR$8:$AR$87,$B44, Set!$B$8:$B$87,' Dashboard'!AO$8),0))))))))))</f>
        <v>0</v>
      </c>
      <c r="AP44" s="131">
        <f>IF($C$7=2026,COUNTIFS(Set!$H$8:$H$87,$B44,Set!$B$8:$B$87,AP$8),IF($C$7=2027,COUNTIFS(Set!$L$8:$L$87,$B44,Set!$B$8:$B$87,' Dashboard'!AP$8),IF($C$7=2028,COUNTIFS(Set!$P$8:$P$87,$B44,Set!$B$8:$B$87,' Dashboard'!AP$8),IF($C$7=2029, COUNTIFS(Set!$T$8:$T$87,$B44, Set!$B$8:$B$87,' Dashboard'!AP$8),IF($C$7=2030, COUNTIFS(Set!$X$8:$X$87,$B44, Set!$B$8:$B$87,' Dashboard'!AP$8), IF($C$7=2031, COUNTIFS(Set!$AB$8:$AB$87,$B44, Set!$B$8:$B$87,' Dashboard'!AP$8),IF($C$7=2032, COUNTIFS(Set!$AF$8:$AF$87,$B44, Set!$B$8:$B$87,' Dashboard'!AP$8), IF($C$7=2033, COUNTIFS(Set!$AJ$8:$AJ$87,$B44, Set!$B$8:$B$87,' Dashboard'!AP$8), IF($C$7=2034, COUNTIFS(Set!$AN$8:$AN$87,$B44, Set!$B$8:$B$87,' Dashboard'!AP$8), IF($C$7=2035,COUNTIFS(Set!$AR$8:$AR$87,$B44, Set!$B$8:$B$87,' Dashboard'!AP$8),0))))))))))</f>
        <v>0</v>
      </c>
      <c r="AQ44" s="131">
        <f>IF($C$7=2026,COUNTIFS(Set!$H$8:$H$87,$B44,Set!$B$8:$B$87,AQ$8),IF($C$7=2027,COUNTIFS(Set!$L$8:$L$87,$B44,Set!$B$8:$B$87,' Dashboard'!AQ$8),IF($C$7=2028,COUNTIFS(Set!$P$8:$P$87,$B44,Set!$B$8:$B$87,' Dashboard'!AQ$8),IF($C$7=2029, COUNTIFS(Set!$T$8:$T$87,$B44, Set!$B$8:$B$87,' Dashboard'!AQ$8),IF($C$7=2030, COUNTIFS(Set!$X$8:$X$87,$B44, Set!$B$8:$B$87,' Dashboard'!AQ$8), IF($C$7=2031, COUNTIFS(Set!$AB$8:$AB$87,$B44, Set!$B$8:$B$87,' Dashboard'!AQ$8),IF($C$7=2032, COUNTIFS(Set!$AF$8:$AF$87,$B44, Set!$B$8:$B$87,' Dashboard'!AQ$8), IF($C$7=2033, COUNTIFS(Set!$AJ$8:$AJ$87,$B44, Set!$B$8:$B$87,' Dashboard'!AQ$8), IF($C$7=2034, COUNTIFS(Set!$AN$8:$AN$87,$B44, Set!$B$8:$B$87,' Dashboard'!AQ$8), IF($C$7=2035,COUNTIFS(Set!$AR$8:$AR$87,$B44, Set!$B$8:$B$87,' Dashboard'!AQ$8),0))))))))))</f>
        <v>0</v>
      </c>
      <c r="AR44" s="131">
        <f>IF($C$7=2026,COUNTIFS(Set!$H$8:$H$87,$B44,Set!$B$8:$B$87,AR$8),IF($C$7=2027,COUNTIFS(Set!$L$8:$L$87,$B44,Set!$B$8:$B$87,' Dashboard'!AR$8),IF($C$7=2028,COUNTIFS(Set!$P$8:$P$87,$B44,Set!$B$8:$B$87,' Dashboard'!AR$8),IF($C$7=2029, COUNTIFS(Set!$T$8:$T$87,$B44, Set!$B$8:$B$87,' Dashboard'!AR$8),IF($C$7=2030, COUNTIFS(Set!$X$8:$X$87,$B44, Set!$B$8:$B$87,' Dashboard'!AR$8), IF($C$7=2031, COUNTIFS(Set!$AB$8:$AB$87,$B44, Set!$B$8:$B$87,' Dashboard'!AR$8),IF($C$7=2032, COUNTIFS(Set!$AF$8:$AF$87,$B44, Set!$B$8:$B$87,' Dashboard'!AR$8), IF($C$7=2033, COUNTIFS(Set!$AJ$8:$AJ$87,$B44, Set!$B$8:$B$87,' Dashboard'!AR$8), IF($C$7=2034, COUNTIFS(Set!$AN$8:$AN$87,$B44, Set!$B$8:$B$87,' Dashboard'!AR$8), IF($C$7=2035,COUNTIFS(Set!$AR$8:$AR$87,$B44, Set!$B$8:$B$87,' Dashboard'!AR$8),0))))))))))</f>
        <v>0</v>
      </c>
      <c r="AS44" s="131">
        <f>IF($C$7=2026,COUNTIFS(Set!$H$8:$H$87,$B44,Set!$B$8:$B$87,AS$8),IF($C$7=2027,COUNTIFS(Set!$L$8:$L$87,$B44,Set!$B$8:$B$87,' Dashboard'!AS$8),IF($C$7=2028,COUNTIFS(Set!$P$8:$P$87,$B44,Set!$B$8:$B$87,' Dashboard'!AS$8),IF($C$7=2029, COUNTIFS(Set!$T$8:$T$87,$B44, Set!$B$8:$B$87,' Dashboard'!AS$8),IF($C$7=2030, COUNTIFS(Set!$X$8:$X$87,$B44, Set!$B$8:$B$87,' Dashboard'!AS$8), IF($C$7=2031, COUNTIFS(Set!$AB$8:$AB$87,$B44, Set!$B$8:$B$87,' Dashboard'!AS$8),IF($C$7=2032, COUNTIFS(Set!$AF$8:$AF$87,$B44, Set!$B$8:$B$87,' Dashboard'!AS$8), IF($C$7=2033, COUNTIFS(Set!$AJ$8:$AJ$87,$B44, Set!$B$8:$B$87,' Dashboard'!AS$8), IF($C$7=2034, COUNTIFS(Set!$AN$8:$AN$87,$B44, Set!$B$8:$B$87,' Dashboard'!AS$8), IF($C$7=2035,COUNTIFS(Set!$AR$8:$AR$87,$B44, Set!$B$8:$B$87,' Dashboard'!AS$8),0))))))))))</f>
        <v>0</v>
      </c>
      <c r="AT44" s="131">
        <f>IF($C$7=2026,COUNTIFS(Set!$H$8:$H$87,$B44,Set!$B$8:$B$87,AT$8),IF($C$7=2027,COUNTIFS(Set!$L$8:$L$87,$B44,Set!$B$8:$B$87,' Dashboard'!AT$8),IF($C$7=2028,COUNTIFS(Set!$P$8:$P$87,$B44,Set!$B$8:$B$87,' Dashboard'!AT$8),IF($C$7=2029, COUNTIFS(Set!$T$8:$T$87,$B44, Set!$B$8:$B$87,' Dashboard'!AT$8),IF($C$7=2030, COUNTIFS(Set!$X$8:$X$87,$B44, Set!$B$8:$B$87,' Dashboard'!AT$8), IF($C$7=2031, COUNTIFS(Set!$AB$8:$AB$87,$B44, Set!$B$8:$B$87,' Dashboard'!AT$8),IF($C$7=2032, COUNTIFS(Set!$AF$8:$AF$87,$B44, Set!$B$8:$B$87,' Dashboard'!AT$8), IF($C$7=2033, COUNTIFS(Set!$AJ$8:$AJ$87,$B44, Set!$B$8:$B$87,' Dashboard'!AT$8), IF($C$7=2034, COUNTIFS(Set!$AN$8:$AN$87,$B44, Set!$B$8:$B$87,' Dashboard'!AT$8), IF($C$7=2035,COUNTIFS(Set!$AR$8:$AR$87,$B44, Set!$B$8:$B$87,' Dashboard'!AT$8),0))))))))))</f>
        <v>0</v>
      </c>
      <c r="AU44" s="131">
        <f>IF($C$7=2026,COUNTIFS(Set!$H$8:$H$87,$B44,Set!$B$8:$B$87,AU$8),IF($C$7=2027,COUNTIFS(Set!$L$8:$L$87,$B44,Set!$B$8:$B$87,' Dashboard'!AU$8),IF($C$7=2028,COUNTIFS(Set!$P$8:$P$87,$B44,Set!$B$8:$B$87,' Dashboard'!AU$8),IF($C$7=2029, COUNTIFS(Set!$T$8:$T$87,$B44, Set!$B$8:$B$87,' Dashboard'!AU$8),IF($C$7=2030, COUNTIFS(Set!$X$8:$X$87,$B44, Set!$B$8:$B$87,' Dashboard'!AU$8), IF($C$7=2031, COUNTIFS(Set!$AB$8:$AB$87,$B44, Set!$B$8:$B$87,' Dashboard'!AU$8),IF($C$7=2032, COUNTIFS(Set!$AF$8:$AF$87,$B44, Set!$B$8:$B$87,' Dashboard'!AU$8), IF($C$7=2033, COUNTIFS(Set!$AJ$8:$AJ$87,$B44, Set!$B$8:$B$87,' Dashboard'!AU$8), IF($C$7=2034, COUNTIFS(Set!$AN$8:$AN$87,$B44, Set!$B$8:$B$87,' Dashboard'!AU$8), IF($C$7=2035,COUNTIFS(Set!$AR$8:$AR$87,$B44, Set!$B$8:$B$87,' Dashboard'!AU$8),0))))))))))</f>
        <v>0</v>
      </c>
      <c r="AV44" s="131">
        <f>IF($C$7=2026,COUNTIFS(Set!$H$8:$H$87,$B44,Set!$B$8:$B$87,AV$8),IF($C$7=2027,COUNTIFS(Set!$L$8:$L$87,$B44,Set!$B$8:$B$87,' Dashboard'!AV$8),IF($C$7=2028,COUNTIFS(Set!$P$8:$P$87,$B44,Set!$B$8:$B$87,' Dashboard'!AV$8),IF($C$7=2029, COUNTIFS(Set!$T$8:$T$87,$B44, Set!$B$8:$B$87,' Dashboard'!AV$8),IF($C$7=2030, COUNTIFS(Set!$X$8:$X$87,$B44, Set!$B$8:$B$87,' Dashboard'!AV$8), IF($C$7=2031, COUNTIFS(Set!$AB$8:$AB$87,$B44, Set!$B$8:$B$87,' Dashboard'!AV$8),IF($C$7=2032, COUNTIFS(Set!$AF$8:$AF$87,$B44, Set!$B$8:$B$87,' Dashboard'!AV$8), IF($C$7=2033, COUNTIFS(Set!$AJ$8:$AJ$87,$B44, Set!$B$8:$B$87,' Dashboard'!AV$8), IF($C$7=2034, COUNTIFS(Set!$AN$8:$AN$87,$B44, Set!$B$8:$B$87,' Dashboard'!AV$8), IF($C$7=2035,COUNTIFS(Set!$AR$8:$AR$87,$B44, Set!$B$8:$B$87,' Dashboard'!AV$8),0))))))))))</f>
        <v>0</v>
      </c>
      <c r="AX44" s="132">
        <f>IF($C$7=2026,COUNTIFS(Set!$H$8:$H$87,B44,Set!$C$8:$C$87,"=4"),IF($C$7=2027,COUNTIFS(Set!$L$8:$L$87,B44,Set!$C$8:$C$87,"=4"), IF($C$7=2028, COUNTIFS(Set!$P$8:$P$87,B44,Set!$C$8:$C$87,"=4"), IF($C$7=2029, COUNTIFS(Set!$T$8:$T$87,B44,Set!$C$8:$C$87,"=4"), IF($C$7=2030, COUNTIFS(Set!$X$8:$X$87,B44,Set!$C$8:$C$87,"=4"), IF($C$7=2031, COUNTIFS(Set!$AB$8:$AB$87,B44,Set!$C$8:$C$87,"=4"), IF($C$7=2032, COUNTIFS(Set!$AF$8:$AF$87,B44,Set!$C$8:$C$87,"=4"), IF($C$7=2033, COUNTIFS(Set!$AJ$8:$AJ$87,B44,Set!$C$8:$C$87,"=4"), IF($C$7=2034, COUNTIFS(Set!$AN$8:$AN$87,B44,Set!$C$8:$C$87,"=4"), IF($C$7=2035, COUNTIFS(Set!$AR$8:$AR$87,B44,Set!$C$8:$C$87,"=4"),0))))))))))</f>
        <v>0</v>
      </c>
      <c r="AY44" s="133">
        <f>IF($C$7=2026,COUNTIFS(Set!$H$8:$H$87,$B44,Set!$B$8:$B$87,AY$8),IF($C$7=2027,COUNTIFS(Set!$L$8:$L$87,$B44,Set!$B$8:$B$87,' Dashboard'!AY$8),IF($C$7=2028,COUNTIFS(Set!$P$8:$P$87,$B44,Set!$B$8:$B$87,' Dashboard'!AY$8),IF($C$7=2029, COUNTIFS(Set!$T$8:$T$87,$B44, Set!$B$8:$B$87,' Dashboard'!AY$8),IF($C$7=2030, COUNTIFS(Set!$X$8:$X$87,$B44, Set!$B$8:$B$87,' Dashboard'!AY$8), IF($C$7=2031, COUNTIFS(Set!$AB$8:$AB$87,$B44, Set!$B$8:$B$87,' Dashboard'!AY$8),IF($C$7=2032, COUNTIFS(Set!$AF$8:$AF$87,$B44, Set!$B$8:$B$87,' Dashboard'!AY$8), IF($C$7=2033, COUNTIFS(Set!$AJ$8:$AJ$87,$B44, Set!$B$8:$B$87,' Dashboard'!AY$8), IF($C$7=2034, COUNTIFS(Set!$AN$8:$AN$87,$B44, Set!$B$8:$B$87,' Dashboard'!AY$8), IF($C$7=2035,COUNTIFS(Set!$AR$8:$AR$87,$B44, Set!$B$8:$B$87,' Dashboard'!AY$8),0))))))))))</f>
        <v>0</v>
      </c>
      <c r="AZ44" s="133">
        <f>IF($C$7=2026,COUNTIFS(Set!$H$8:$H$87,$B44,Set!$B$8:$B$87,AZ$8),IF($C$7=2027,COUNTIFS(Set!$L$8:$L$87,$B44,Set!$B$8:$B$87,' Dashboard'!AZ$8),IF($C$7=2028,COUNTIFS(Set!$P$8:$P$87,$B44,Set!$B$8:$B$87,' Dashboard'!AZ$8),IF($C$7=2029, COUNTIFS(Set!$T$8:$T$87,$B44, Set!$B$8:$B$87,' Dashboard'!AZ$8),IF($C$7=2030, COUNTIFS(Set!$X$8:$X$87,$B44, Set!$B$8:$B$87,' Dashboard'!AZ$8), IF($C$7=2031, COUNTIFS(Set!$AB$8:$AB$87,$B44, Set!$B$8:$B$87,' Dashboard'!AZ$8),IF($C$7=2032, COUNTIFS(Set!$AF$8:$AF$87,$B44, Set!$B$8:$B$87,' Dashboard'!AZ$8), IF($C$7=2033, COUNTIFS(Set!$AJ$8:$AJ$87,$B44, Set!$B$8:$B$87,' Dashboard'!AZ$8), IF($C$7=2034, COUNTIFS(Set!$AN$8:$AN$87,$B44, Set!$B$8:$B$87,' Dashboard'!AZ$8), IF($C$7=2035,COUNTIFS(Set!$AR$8:$AR$87,$B44, Set!$B$8:$B$87,' Dashboard'!AZ$8),0))))))))))</f>
        <v>0</v>
      </c>
      <c r="BA44" s="133">
        <f>IF($C$7=2026,COUNTIFS(Set!$H$8:$H$87,$B44,Set!$B$8:$B$87,BA$8),IF($C$7=2027,COUNTIFS(Set!$L$8:$L$87,$B44,Set!$B$8:$B$87,' Dashboard'!BA$8),IF($C$7=2028,COUNTIFS(Set!$P$8:$P$87,$B44,Set!$B$8:$B$87,' Dashboard'!BA$8),IF($C$7=2029, COUNTIFS(Set!$T$8:$T$87,$B44, Set!$B$8:$B$87,' Dashboard'!BA$8),IF($C$7=2030, COUNTIFS(Set!$X$8:$X$87,$B44, Set!$B$8:$B$87,' Dashboard'!BA$8), IF($C$7=2031, COUNTIFS(Set!$AB$8:$AB$87,$B44, Set!$B$8:$B$87,' Dashboard'!BA$8),IF($C$7=2032, COUNTIFS(Set!$AF$8:$AF$87,$B44, Set!$B$8:$B$87,' Dashboard'!BA$8), IF($C$7=2033, COUNTIFS(Set!$AJ$8:$AJ$87,$B44, Set!$B$8:$B$87,' Dashboard'!BA$8), IF($C$7=2034, COUNTIFS(Set!$AN$8:$AN$87,$B44, Set!$B$8:$B$87,' Dashboard'!BA$8), IF($C$7=2035,COUNTIFS(Set!$AR$8:$AR$87,$B44, Set!$B$8:$B$87,' Dashboard'!BA$8),0))))))))))</f>
        <v>0</v>
      </c>
      <c r="BB44" s="133">
        <f>IF($C$7=2026,COUNTIFS(Set!$H$8:$H$87,$B44,Set!$B$8:$B$87,BB$8),IF($C$7=2027,COUNTIFS(Set!$L$8:$L$87,$B44,Set!$B$8:$B$87,' Dashboard'!BB$8),IF($C$7=2028,COUNTIFS(Set!$P$8:$P$87,$B44,Set!$B$8:$B$87,' Dashboard'!BB$8),IF($C$7=2029, COUNTIFS(Set!$T$8:$T$87,$B44, Set!$B$8:$B$87,' Dashboard'!BB$8),IF($C$7=2030, COUNTIFS(Set!$X$8:$X$87,$B44, Set!$B$8:$B$87,' Dashboard'!BB$8), IF($C$7=2031, COUNTIFS(Set!$AB$8:$AB$87,$B44, Set!$B$8:$B$87,' Dashboard'!BB$8),IF($C$7=2032, COUNTIFS(Set!$AF$8:$AF$87,$B44, Set!$B$8:$B$87,' Dashboard'!BB$8), IF($C$7=2033, COUNTIFS(Set!$AJ$8:$AJ$87,$B44, Set!$B$8:$B$87,' Dashboard'!BB$8), IF($C$7=2034, COUNTIFS(Set!$AN$8:$AN$87,$B44, Set!$B$8:$B$87,' Dashboard'!BB$8), IF($C$7=2035,COUNTIFS(Set!$AR$8:$AR$87,$B44, Set!$B$8:$B$87,' Dashboard'!BB$8),0))))))))))</f>
        <v>0</v>
      </c>
      <c r="BC44" s="133">
        <f>IF($C$7=2026,COUNTIFS(Set!$H$8:$H$87,$B44,Set!$B$8:$B$87,BC$8),IF($C$7=2027,COUNTIFS(Set!$L$8:$L$87,$B44,Set!$B$8:$B$87,' Dashboard'!BC$8),IF($C$7=2028,COUNTIFS(Set!$P$8:$P$87,$B44,Set!$B$8:$B$87,' Dashboard'!BC$8),IF($C$7=2029, COUNTIFS(Set!$T$8:$T$87,$B44, Set!$B$8:$B$87,' Dashboard'!BC$8),IF($C$7=2030, COUNTIFS(Set!$X$8:$X$87,$B44, Set!$B$8:$B$87,' Dashboard'!BC$8), IF($C$7=2031, COUNTIFS(Set!$AB$8:$AB$87,$B44, Set!$B$8:$B$87,' Dashboard'!BC$8),IF($C$7=2032, COUNTIFS(Set!$AF$8:$AF$87,$B44, Set!$B$8:$B$87,' Dashboard'!BC$8), IF($C$7=2033, COUNTIFS(Set!$AJ$8:$AJ$87,$B44, Set!$B$8:$B$87,' Dashboard'!BC$8), IF($C$7=2034, COUNTIFS(Set!$AN$8:$AN$87,$B44, Set!$B$8:$B$87,' Dashboard'!BC$8), IF($C$7=2035,COUNTIFS(Set!$AR$8:$AR$87,$B44, Set!$B$8:$B$87,' Dashboard'!BC$8),0))))))))))</f>
        <v>0</v>
      </c>
      <c r="BD44" s="133">
        <f>IF($C$7=2026,COUNTIFS(Set!$H$8:$H$87,$B44,Set!$B$8:$B$87,BD$8),IF($C$7=2027,COUNTIFS(Set!$L$8:$L$87,$B44,Set!$B$8:$B$87,' Dashboard'!BD$8),IF($C$7=2028,COUNTIFS(Set!$P$8:$P$87,$B44,Set!$B$8:$B$87,' Dashboard'!BD$8),IF($C$7=2029, COUNTIFS(Set!$T$8:$T$87,$B44, Set!$B$8:$B$87,' Dashboard'!BD$8),IF($C$7=2030, COUNTIFS(Set!$X$8:$X$87,$B44, Set!$B$8:$B$87,' Dashboard'!BD$8), IF($C$7=2031, COUNTIFS(Set!$AB$8:$AB$87,$B44, Set!$B$8:$B$87,' Dashboard'!BD$8),IF($C$7=2032, COUNTIFS(Set!$AF$8:$AF$87,$B44, Set!$B$8:$B$87,' Dashboard'!BD$8), IF($C$7=2033, COUNTIFS(Set!$AJ$8:$AJ$87,$B44, Set!$B$8:$B$87,' Dashboard'!BD$8), IF($C$7=2034, COUNTIFS(Set!$AN$8:$AN$87,$B44, Set!$B$8:$B$87,' Dashboard'!BD$8), IF($C$7=2035,COUNTIFS(Set!$AR$8:$AR$87,$B44, Set!$B$8:$B$87,' Dashboard'!BD$8),0))))))))))</f>
        <v>0</v>
      </c>
      <c r="BE44" s="133">
        <f>IF($C$7=2026,COUNTIFS(Set!$H$8:$H$87,$B44,Set!$B$8:$B$87,BE$8),IF($C$7=2027,COUNTIFS(Set!$L$8:$L$87,$B44,Set!$B$8:$B$87,' Dashboard'!BE$8),IF($C$7=2028,COUNTIFS(Set!$P$8:$P$87,$B44,Set!$B$8:$B$87,' Dashboard'!BE$8),IF($C$7=2029, COUNTIFS(Set!$T$8:$T$87,$B44, Set!$B$8:$B$87,' Dashboard'!BE$8),IF($C$7=2030, COUNTIFS(Set!$X$8:$X$87,$B44, Set!$B$8:$B$87,' Dashboard'!BE$8), IF($C$7=2031, COUNTIFS(Set!$AB$8:$AB$87,$B44, Set!$B$8:$B$87,' Dashboard'!BE$8),IF($C$7=2032, COUNTIFS(Set!$AF$8:$AF$87,$B44, Set!$B$8:$B$87,' Dashboard'!BE$8), IF($C$7=2033, COUNTIFS(Set!$AJ$8:$AJ$87,$B44, Set!$B$8:$B$87,' Dashboard'!BE$8), IF($C$7=2034, COUNTIFS(Set!$AN$8:$AN$87,$B44, Set!$B$8:$B$87,' Dashboard'!BE$8), IF($C$7=2035,COUNTIFS(Set!$AR$8:$AR$87,$B44, Set!$B$8:$B$87,' Dashboard'!BE$8),0))))))))))</f>
        <v>0</v>
      </c>
      <c r="BF44" s="133">
        <f>IF($C$7=2026,COUNTIFS(Set!$H$8:$H$87,$B44,Set!$B$8:$B$87,BF$8),IF($C$7=2027,COUNTIFS(Set!$L$8:$L$87,$B44,Set!$B$8:$B$87,' Dashboard'!BF$8),IF($C$7=2028,COUNTIFS(Set!$P$8:$P$87,$B44,Set!$B$8:$B$87,' Dashboard'!BF$8),IF($C$7=2029, COUNTIFS(Set!$T$8:$T$87,$B44, Set!$B$8:$B$87,' Dashboard'!BF$8),IF($C$7=2030, COUNTIFS(Set!$X$8:$X$87,$B44, Set!$B$8:$B$87,' Dashboard'!BF$8), IF($C$7=2031, COUNTIFS(Set!$AB$8:$AB$87,$B44, Set!$B$8:$B$87,' Dashboard'!BF$8),IF($C$7=2032, COUNTIFS(Set!$AF$8:$AF$87,$B44, Set!$B$8:$B$87,' Dashboard'!BF$8), IF($C$7=2033, COUNTIFS(Set!$AJ$8:$AJ$87,$B44, Set!$B$8:$B$87,' Dashboard'!BF$8), IF($C$7=2034, COUNTIFS(Set!$AN$8:$AN$87,$B44, Set!$B$8:$B$87,' Dashboard'!BF$8), IF($C$7=2035,COUNTIFS(Set!$AR$8:$AR$87,$B44, Set!$B$8:$B$87,' Dashboard'!BF$8),0))))))))))</f>
        <v>0</v>
      </c>
      <c r="BG44" s="133">
        <f>IF($C$7=2026,COUNTIFS(Set!$H$8:$H$87,$B44,Set!$B$8:$B$87,BG$8),IF($C$7=2027,COUNTIFS(Set!$L$8:$L$87,$B44,Set!$B$8:$B$87,' Dashboard'!BG$8),IF($C$7=2028,COUNTIFS(Set!$P$8:$P$87,$B44,Set!$B$8:$B$87,' Dashboard'!BG$8),IF($C$7=2029, COUNTIFS(Set!$T$8:$T$87,$B44, Set!$B$8:$B$87,' Dashboard'!BG$8),IF($C$7=2030, COUNTIFS(Set!$X$8:$X$87,$B44, Set!$B$8:$B$87,' Dashboard'!BG$8), IF($C$7=2031, COUNTIFS(Set!$AB$8:$AB$87,$B44, Set!$B$8:$B$87,' Dashboard'!BG$8),IF($C$7=2032, COUNTIFS(Set!$AF$8:$AF$87,$B44, Set!$B$8:$B$87,' Dashboard'!BG$8), IF($C$7=2033, COUNTIFS(Set!$AJ$8:$AJ$87,$B44, Set!$B$8:$B$87,' Dashboard'!BG$8), IF($C$7=2034, COUNTIFS(Set!$AN$8:$AN$87,$B44, Set!$B$8:$B$87,' Dashboard'!BG$8), IF($C$7=2035,COUNTIFS(Set!$AR$8:$AR$87,$B44, Set!$B$8:$B$87,' Dashboard'!BG$8),0))))))))))</f>
        <v>0</v>
      </c>
      <c r="BH44" s="133">
        <f>IF($C$7=2026,COUNTIFS(Set!$H$8:$H$87,$B44,Set!$B$8:$B$87,BH$8),IF($C$7=2027,COUNTIFS(Set!$L$8:$L$87,$B44,Set!$B$8:$B$87,' Dashboard'!BH$8),IF($C$7=2028,COUNTIFS(Set!$P$8:$P$87,$B44,Set!$B$8:$B$87,' Dashboard'!BH$8),IF($C$7=2029, COUNTIFS(Set!$T$8:$T$87,$B44, Set!$B$8:$B$87,' Dashboard'!BH$8),IF($C$7=2030, COUNTIFS(Set!$X$8:$X$87,$B44, Set!$B$8:$B$87,' Dashboard'!BH$8), IF($C$7=2031, COUNTIFS(Set!$AB$8:$AB$87,$B44, Set!$B$8:$B$87,' Dashboard'!BH$8),IF($C$7=2032, COUNTIFS(Set!$AF$8:$AF$87,$B44, Set!$B$8:$B$87,' Dashboard'!BH$8), IF($C$7=2033, COUNTIFS(Set!$AJ$8:$AJ$87,$B44, Set!$B$8:$B$87,' Dashboard'!BH$8), IF($C$7=2034, COUNTIFS(Set!$AN$8:$AN$87,$B44, Set!$B$8:$B$87,' Dashboard'!BH$8), IF($C$7=2035,COUNTIFS(Set!$AR$8:$AR$87,$B44, Set!$B$8:$B$87,' Dashboard'!BH$8),0))))))))))</f>
        <v>0</v>
      </c>
      <c r="BI44" s="133">
        <f>IF($C$7=2026,COUNTIFS(Set!$H$8:$H$87,$B44,Set!$B$8:$B$87,BI$8),IF($C$7=2027,COUNTIFS(Set!$L$8:$L$87,$B44,Set!$B$8:$B$87,' Dashboard'!BI$8),IF($C$7=2028,COUNTIFS(Set!$P$8:$P$87,$B44,Set!$B$8:$B$87,' Dashboard'!BI$8),IF($C$7=2029, COUNTIFS(Set!$T$8:$T$87,$B44, Set!$B$8:$B$87,' Dashboard'!BI$8),IF($C$7=2030, COUNTIFS(Set!$X$8:$X$87,$B44, Set!$B$8:$B$87,' Dashboard'!BI$8), IF($C$7=2031, COUNTIFS(Set!$AB$8:$AB$87,$B44, Set!$B$8:$B$87,' Dashboard'!BI$8),IF($C$7=2032, COUNTIFS(Set!$AF$8:$AF$87,$B44, Set!$B$8:$B$87,' Dashboard'!BI$8), IF($C$7=2033, COUNTIFS(Set!$AJ$8:$AJ$87,$B44, Set!$B$8:$B$87,' Dashboard'!BI$8), IF($C$7=2034, COUNTIFS(Set!$AN$8:$AN$87,$B44, Set!$B$8:$B$87,' Dashboard'!BI$8), IF($C$7=2035,COUNTIFS(Set!$AR$8:$AR$87,$B44, Set!$B$8:$B$87,' Dashboard'!BI$8),0))))))))))</f>
        <v>0</v>
      </c>
      <c r="BJ44" s="133">
        <f>IF($C$7=2026,COUNTIFS(Set!$H$8:$H$87,$B44,Set!$B$8:$B$87,BJ$8),IF($C$7=2027,COUNTIFS(Set!$L$8:$L$87,$B44,Set!$B$8:$B$87,' Dashboard'!BJ$8),IF($C$7=2028,COUNTIFS(Set!$P$8:$P$87,$B44,Set!$B$8:$B$87,' Dashboard'!BJ$8),IF($C$7=2029, COUNTIFS(Set!$T$8:$T$87,$B44, Set!$B$8:$B$87,' Dashboard'!BJ$8),IF($C$7=2030, COUNTIFS(Set!$X$8:$X$87,$B44, Set!$B$8:$B$87,' Dashboard'!BJ$8), IF($C$7=2031, COUNTIFS(Set!$AB$8:$AB$87,$B44, Set!$B$8:$B$87,' Dashboard'!BJ$8),IF($C$7=2032, COUNTIFS(Set!$AF$8:$AF$87,$B44, Set!$B$8:$B$87,' Dashboard'!BJ$8), IF($C$7=2033, COUNTIFS(Set!$AJ$8:$AJ$87,$B44, Set!$B$8:$B$87,' Dashboard'!BJ$8), IF($C$7=2034, COUNTIFS(Set!$AN$8:$AN$87,$B44, Set!$B$8:$B$87,' Dashboard'!BJ$8), IF($C$7=2035,COUNTIFS(Set!$AR$8:$AR$87,$B44, Set!$B$8:$B$87,' Dashboard'!BJ$8),0))))))))))</f>
        <v>0</v>
      </c>
      <c r="BK44" s="133">
        <f>IF($C$7=2026,COUNTIFS(Set!$H$8:$H$87,$B44,Set!$B$8:$B$87,BK$8),IF($C$7=2027,COUNTIFS(Set!$L$8:$L$87,$B44,Set!$B$8:$B$87,' Dashboard'!BK$8),IF($C$7=2028,COUNTIFS(Set!$P$8:$P$87,$B44,Set!$B$8:$B$87,' Dashboard'!BK$8),IF($C$7=2029, COUNTIFS(Set!$T$8:$T$87,$B44, Set!$B$8:$B$87,' Dashboard'!BK$8),IF($C$7=2030, COUNTIFS(Set!$X$8:$X$87,$B44, Set!$B$8:$B$87,' Dashboard'!BK$8), IF($C$7=2031, COUNTIFS(Set!$AB$8:$AB$87,$B44, Set!$B$8:$B$87,' Dashboard'!BK$8),IF($C$7=2032, COUNTIFS(Set!$AF$8:$AF$87,$B44, Set!$B$8:$B$87,' Dashboard'!BK$8), IF($C$7=2033, COUNTIFS(Set!$AJ$8:$AJ$87,$B44, Set!$B$8:$B$87,' Dashboard'!BK$8), IF($C$7=2034, COUNTIFS(Set!$AN$8:$AN$87,$B44, Set!$B$8:$B$87,' Dashboard'!BK$8), IF($C$7=2035,COUNTIFS(Set!$AR$8:$AR$87,$B44, Set!$B$8:$B$87,' Dashboard'!BK$8),0))))))))))</f>
        <v>0</v>
      </c>
      <c r="BL44" s="133">
        <f>IF($C$7=2026,COUNTIFS(Set!$H$8:$H$87,$B44,Set!$B$8:$B$87,BL$8),IF($C$7=2027,COUNTIFS(Set!$L$8:$L$87,$B44,Set!$B$8:$B$87,' Dashboard'!BL$8),IF($C$7=2028,COUNTIFS(Set!$P$8:$P$87,$B44,Set!$B$8:$B$87,' Dashboard'!BL$8),IF($C$7=2029, COUNTIFS(Set!$T$8:$T$87,$B44, Set!$B$8:$B$87,' Dashboard'!BL$8),IF($C$7=2030, COUNTIFS(Set!$X$8:$X$87,$B44, Set!$B$8:$B$87,' Dashboard'!BL$8), IF($C$7=2031, COUNTIFS(Set!$AB$8:$AB$87,$B44, Set!$B$8:$B$87,' Dashboard'!BL$8),IF($C$7=2032, COUNTIFS(Set!$AF$8:$AF$87,$B44, Set!$B$8:$B$87,' Dashboard'!BL$8), IF($C$7=2033, COUNTIFS(Set!$AJ$8:$AJ$87,$B44, Set!$B$8:$B$87,' Dashboard'!BL$8), IF($C$7=2034, COUNTIFS(Set!$AN$8:$AN$87,$B44, Set!$B$8:$B$87,' Dashboard'!BL$8), IF($C$7=2035,COUNTIFS(Set!$AR$8:$AR$87,$B44, Set!$B$8:$B$87,' Dashboard'!BL$8),0))))))))))</f>
        <v>0</v>
      </c>
      <c r="BM44" s="133">
        <f>IF($C$7=2026,COUNTIFS(Set!$H$8:$H$87,$B44,Set!$B$8:$B$87,BM$8),IF($C$7=2027,COUNTIFS(Set!$L$8:$L$87,$B44,Set!$B$8:$B$87,' Dashboard'!BM$8),IF($C$7=2028,COUNTIFS(Set!$P$8:$P$87,$B44,Set!$B$8:$B$87,' Dashboard'!BM$8),IF($C$7=2029, COUNTIFS(Set!$T$8:$T$87,$B44, Set!$B$8:$B$87,' Dashboard'!BM$8),IF($C$7=2030, COUNTIFS(Set!$X$8:$X$87,$B44, Set!$B$8:$B$87,' Dashboard'!BM$8), IF($C$7=2031, COUNTIFS(Set!$AB$8:$AB$87,$B44, Set!$B$8:$B$87,' Dashboard'!BM$8),IF($C$7=2032, COUNTIFS(Set!$AF$8:$AF$87,$B44, Set!$B$8:$B$87,' Dashboard'!BM$8), IF($C$7=2033, COUNTIFS(Set!$AJ$8:$AJ$87,$B44, Set!$B$8:$B$87,' Dashboard'!BM$8), IF($C$7=2034, COUNTIFS(Set!$AN$8:$AN$87,$B44, Set!$B$8:$B$87,' Dashboard'!BM$8), IF($C$7=2035,COUNTIFS(Set!$AR$8:$AR$87,$B44, Set!$B$8:$B$87,' Dashboard'!BM$8),0))))))))))</f>
        <v>0</v>
      </c>
      <c r="BN44" s="133">
        <f>IF($C$7=2026,COUNTIFS(Set!$H$8:$H$87,$B44,Set!$B$8:$B$87,BN$8),IF($C$7=2027,COUNTIFS(Set!$L$8:$L$87,$B44,Set!$B$8:$B$87,' Dashboard'!BN$8),IF($C$7=2028,COUNTIFS(Set!$P$8:$P$87,$B44,Set!$B$8:$B$87,' Dashboard'!BN$8),IF($C$7=2029, COUNTIFS(Set!$T$8:$T$87,$B44, Set!$B$8:$B$87,' Dashboard'!BN$8),IF($C$7=2030, COUNTIFS(Set!$X$8:$X$87,$B44, Set!$B$8:$B$87,' Dashboard'!BN$8), IF($C$7=2031, COUNTIFS(Set!$AB$8:$AB$87,$B44, Set!$B$8:$B$87,' Dashboard'!BN$8),IF($C$7=2032, COUNTIFS(Set!$AF$8:$AF$87,$B44, Set!$B$8:$B$87,' Dashboard'!BN$8), IF($C$7=2033, COUNTIFS(Set!$AJ$8:$AJ$87,$B44, Set!$B$8:$B$87,' Dashboard'!BN$8), IF($C$7=2034, COUNTIFS(Set!$AN$8:$AN$87,$B44, Set!$B$8:$B$87,' Dashboard'!BN$8), IF($C$7=2035,COUNTIFS(Set!$AR$8:$AR$87,$B44, Set!$B$8:$B$87,' Dashboard'!BN$8),0))))))))))</f>
        <v>0</v>
      </c>
      <c r="BP44" s="126">
        <f>IF($C$7=2026,COUNTIFS(Set!$H$8:$H$87,B44,Set!$C$8:$C$87,"=5"),IF($C$7=2027,COUNTIFS(Set!$L$8:$L$87,B44,Set!$C$8:$C$87,"=5"), IF($C$7=2028, COUNTIFS(Set!$P$8:$P$87,B44,Set!$C$8:$C$87,"=5"), IF($C$7=2029, COUNTIFS(Set!$T$8:$T$87,B44,Set!$C$8:$C$87,"=5"), IF($C$7=2030, COUNTIFS(Set!$X$8:$X$87,B44,Set!$C$8:$C$87,"=5"), IF($C$7=2031, COUNTIFS(Set!$AB$8:$AB$87,B44,Set!$C$8:$C$87,"=5"), IF($C$7=2032, COUNTIFS(Set!$AF$8:$AF$87,B44,Set!$C$8:$C$87,"=5"), IF($C$7=2033, COUNTIFS(Set!$AJ$8:$AJ$87,B44,Set!$C$8:$C$87,"=5"), IF($C$7=2034, COUNTIFS(Set!$AN$8:$AN$87,B44,Set!$C$8:$C$87,"=5"), IF($C$7=2035, COUNTIFS(Set!$AR$8:$AR$87,B44,Set!$C$8:$C$87,"=5"),0))))))))))</f>
        <v>0</v>
      </c>
      <c r="BQ44" s="131">
        <f>IF($C$7=2026,COUNTIFS(Set!$H$8:$H$87,$B44,Set!$B$8:$B$87,BQ$8),IF($C$7=2027,COUNTIFS(Set!$L$8:$L$87,$B44,Set!$B$8:$B$87,' Dashboard'!BQ$8),IF($C$7=2028,COUNTIFS(Set!$P$8:$P$87,$B44,Set!$B$8:$B$87,' Dashboard'!BQ$8),IF($C$7=2029, COUNTIFS(Set!$T$8:$T$87,$B44, Set!$B$8:$B$87,' Dashboard'!BQ$8),IF($C$7=2030, COUNTIFS(Set!$X$8:$X$87,$B44, Set!$B$8:$B$87,' Dashboard'!BQ$8), IF($C$7=2031, COUNTIFS(Set!$AB$8:$AB$87,$B44, Set!$B$8:$B$87,' Dashboard'!BQ$8),IF($C$7=2032, COUNTIFS(Set!$AF$8:$AF$87,$B44, Set!$B$8:$B$87,' Dashboard'!BQ$8), IF($C$7=2033, COUNTIFS(Set!$AJ$8:$AJ$87,$B44, Set!$B$8:$B$87,' Dashboard'!BQ$8), IF($C$7=2034, COUNTIFS(Set!$AN$8:$AN$87,$B44, Set!$B$8:$B$87,' Dashboard'!BQ$8), IF($C$7=2035,COUNTIFS(Set!$AR$8:$AR$87,$B44, Set!$B$8:$B$87,' Dashboard'!BQ$8),0))))))))))</f>
        <v>0</v>
      </c>
      <c r="BR44" s="131">
        <f>IF($C$7=2026,COUNTIFS(Set!$H$8:$H$87,$B44,Set!$B$8:$B$87,BR$8),IF($C$7=2027,COUNTIFS(Set!$L$8:$L$87,$B44,Set!$B$8:$B$87,' Dashboard'!BR$8),IF($C$7=2028,COUNTIFS(Set!$P$8:$P$87,$B44,Set!$B$8:$B$87,' Dashboard'!BR$8),IF($C$7=2029, COUNTIFS(Set!$T$8:$T$87,$B44, Set!$B$8:$B$87,' Dashboard'!BR$8),IF($C$7=2030, COUNTIFS(Set!$X$8:$X$87,$B44, Set!$B$8:$B$87,' Dashboard'!BR$8), IF($C$7=2031, COUNTIFS(Set!$AB$8:$AB$87,$B44, Set!$B$8:$B$87,' Dashboard'!BR$8),IF($C$7=2032, COUNTIFS(Set!$AF$8:$AF$87,$B44, Set!$B$8:$B$87,' Dashboard'!BR$8), IF($C$7=2033, COUNTIFS(Set!$AJ$8:$AJ$87,$B44, Set!$B$8:$B$87,' Dashboard'!BR$8), IF($C$7=2034, COUNTIFS(Set!$AN$8:$AN$87,$B44, Set!$B$8:$B$87,' Dashboard'!BR$8), IF($C$7=2035,COUNTIFS(Set!$AR$8:$AR$87,$B44, Set!$B$8:$B$87,' Dashboard'!BR$8),0))))))))))</f>
        <v>0</v>
      </c>
      <c r="BS44" s="131">
        <f>IF($C$7=2026,COUNTIFS(Set!$H$8:$H$87,$B44,Set!$B$8:$B$87,BS$8),IF($C$7=2027,COUNTIFS(Set!$L$8:$L$87,$B44,Set!$B$8:$B$87,' Dashboard'!BS$8),IF($C$7=2028,COUNTIFS(Set!$P$8:$P$87,$B44,Set!$B$8:$B$87,' Dashboard'!BS$8),IF($C$7=2029, COUNTIFS(Set!$T$8:$T$87,$B44, Set!$B$8:$B$87,' Dashboard'!BS$8),IF($C$7=2030, COUNTIFS(Set!$X$8:$X$87,$B44, Set!$B$8:$B$87,' Dashboard'!BS$8), IF($C$7=2031, COUNTIFS(Set!$AB$8:$AB$87,$B44, Set!$B$8:$B$87,' Dashboard'!BS$8),IF($C$7=2032, COUNTIFS(Set!$AF$8:$AF$87,$B44, Set!$B$8:$B$87,' Dashboard'!BS$8), IF($C$7=2033, COUNTIFS(Set!$AJ$8:$AJ$87,$B44, Set!$B$8:$B$87,' Dashboard'!BS$8), IF($C$7=2034, COUNTIFS(Set!$AN$8:$AN$87,$B44, Set!$B$8:$B$87,' Dashboard'!BS$8), IF($C$7=2035,COUNTIFS(Set!$AR$8:$AR$87,$B44, Set!$B$8:$B$87,' Dashboard'!BS$8),0))))))))))</f>
        <v>0</v>
      </c>
      <c r="BT44" s="131">
        <f>IF($C$7=2026,COUNTIFS(Set!$H$8:$H$87,$B44,Set!$B$8:$B$87,BT$8),IF($C$7=2027,COUNTIFS(Set!$L$8:$L$87,$B44,Set!$B$8:$B$87,' Dashboard'!BT$8),IF($C$7=2028,COUNTIFS(Set!$P$8:$P$87,$B44,Set!$B$8:$B$87,' Dashboard'!BT$8),IF($C$7=2029, COUNTIFS(Set!$T$8:$T$87,$B44, Set!$B$8:$B$87,' Dashboard'!BT$8),IF($C$7=2030, COUNTIFS(Set!$X$8:$X$87,$B44, Set!$B$8:$B$87,' Dashboard'!BT$8), IF($C$7=2031, COUNTIFS(Set!$AB$8:$AB$87,$B44, Set!$B$8:$B$87,' Dashboard'!BT$8),IF($C$7=2032, COUNTIFS(Set!$AF$8:$AF$87,$B44, Set!$B$8:$B$87,' Dashboard'!BT$8), IF($C$7=2033, COUNTIFS(Set!$AJ$8:$AJ$87,$B44, Set!$B$8:$B$87,' Dashboard'!BT$8), IF($C$7=2034, COUNTIFS(Set!$AN$8:$AN$87,$B44, Set!$B$8:$B$87,' Dashboard'!BT$8), IF($C$7=2035,COUNTIFS(Set!$AR$8:$AR$87,$B44, Set!$B$8:$B$87,' Dashboard'!BT$8),0))))))))))</f>
        <v>0</v>
      </c>
      <c r="BU44" s="131">
        <f>IF($C$7=2026,COUNTIFS(Set!$H$8:$H$87,$B44,Set!$B$8:$B$87,BU$8),IF($C$7=2027,COUNTIFS(Set!$L$8:$L$87,$B44,Set!$B$8:$B$87,' Dashboard'!BU$8),IF($C$7=2028,COUNTIFS(Set!$P$8:$P$87,$B44,Set!$B$8:$B$87,' Dashboard'!BU$8),IF($C$7=2029, COUNTIFS(Set!$T$8:$T$87,$B44, Set!$B$8:$B$87,' Dashboard'!BU$8),IF($C$7=2030, COUNTIFS(Set!$X$8:$X$87,$B44, Set!$B$8:$B$87,' Dashboard'!BU$8), IF($C$7=2031, COUNTIFS(Set!$AB$8:$AB$87,$B44, Set!$B$8:$B$87,' Dashboard'!BU$8),IF($C$7=2032, COUNTIFS(Set!$AF$8:$AF$87,$B44, Set!$B$8:$B$87,' Dashboard'!BU$8), IF($C$7=2033, COUNTIFS(Set!$AJ$8:$AJ$87,$B44, Set!$B$8:$B$87,' Dashboard'!BU$8), IF($C$7=2034, COUNTIFS(Set!$AN$8:$AN$87,$B44, Set!$B$8:$B$87,' Dashboard'!BU$8), IF($C$7=2035,COUNTIFS(Set!$AR$8:$AR$87,$B44, Set!$B$8:$B$87,' Dashboard'!BU$8),0))))))))))</f>
        <v>0</v>
      </c>
      <c r="BV44" s="131">
        <f>IF($C$7=2026,COUNTIFS(Set!$H$8:$H$87,$B44,Set!$B$8:$B$87,BV$8),IF($C$7=2027,COUNTIFS(Set!$L$8:$L$87,$B44,Set!$B$8:$B$87,' Dashboard'!BV$8),IF($C$7=2028,COUNTIFS(Set!$P$8:$P$87,$B44,Set!$B$8:$B$87,' Dashboard'!BV$8),IF($C$7=2029, COUNTIFS(Set!$T$8:$T$87,$B44, Set!$B$8:$B$87,' Dashboard'!BV$8),IF($C$7=2030, COUNTIFS(Set!$X$8:$X$87,$B44, Set!$B$8:$B$87,' Dashboard'!BV$8), IF($C$7=2031, COUNTIFS(Set!$AB$8:$AB$87,$B44, Set!$B$8:$B$87,' Dashboard'!BV$8),IF($C$7=2032, COUNTIFS(Set!$AF$8:$AF$87,$B44, Set!$B$8:$B$87,' Dashboard'!BV$8), IF($C$7=2033, COUNTIFS(Set!$AJ$8:$AJ$87,$B44, Set!$B$8:$B$87,' Dashboard'!BV$8), IF($C$7=2034, COUNTIFS(Set!$AN$8:$AN$87,$B44, Set!$B$8:$B$87,' Dashboard'!BV$8), IF($C$7=2035,COUNTIFS(Set!$AR$8:$AR$87,$B44, Set!$B$8:$B$87,' Dashboard'!BV$8),0))))))))))</f>
        <v>0</v>
      </c>
      <c r="BW44" s="131">
        <f>IF($C$7=2026,COUNTIFS(Set!$H$8:$H$87,$B44,Set!$B$8:$B$87,BW$8),IF($C$7=2027,COUNTIFS(Set!$L$8:$L$87,$B44,Set!$B$8:$B$87,' Dashboard'!BW$8),IF($C$7=2028,COUNTIFS(Set!$P$8:$P$87,$B44,Set!$B$8:$B$87,' Dashboard'!BW$8),IF($C$7=2029, COUNTIFS(Set!$T$8:$T$87,$B44, Set!$B$8:$B$87,' Dashboard'!BW$8),IF($C$7=2030, COUNTIFS(Set!$X$8:$X$87,$B44, Set!$B$8:$B$87,' Dashboard'!BW$8), IF($C$7=2031, COUNTIFS(Set!$AB$8:$AB$87,$B44, Set!$B$8:$B$87,' Dashboard'!BW$8),IF($C$7=2032, COUNTIFS(Set!$AF$8:$AF$87,$B44, Set!$B$8:$B$87,' Dashboard'!BW$8), IF($C$7=2033, COUNTIFS(Set!$AJ$8:$AJ$87,$B44, Set!$B$8:$B$87,' Dashboard'!BW$8), IF($C$7=2034, COUNTIFS(Set!$AN$8:$AN$87,$B44, Set!$B$8:$B$87,' Dashboard'!BW$8), IF($C$7=2035,COUNTIFS(Set!$AR$8:$AR$87,$B44, Set!$B$8:$B$87,' Dashboard'!BW$8),0))))))))))</f>
        <v>0</v>
      </c>
      <c r="BX44" s="131">
        <f>IF($C$7=2026,COUNTIFS(Set!$H$8:$H$87,$B44,Set!$B$8:$B$87,BX$8),IF($C$7=2027,COUNTIFS(Set!$L$8:$L$87,$B44,Set!$B$8:$B$87,' Dashboard'!BX$8),IF($C$7=2028,COUNTIFS(Set!$P$8:$P$87,$B44,Set!$B$8:$B$87,' Dashboard'!BX$8),IF($C$7=2029, COUNTIFS(Set!$T$8:$T$87,$B44, Set!$B$8:$B$87,' Dashboard'!BX$8),IF($C$7=2030, COUNTIFS(Set!$X$8:$X$87,$B44, Set!$B$8:$B$87,' Dashboard'!BX$8), IF($C$7=2031, COUNTIFS(Set!$AB$8:$AB$87,$B44, Set!$B$8:$B$87,' Dashboard'!BX$8),IF($C$7=2032, COUNTIFS(Set!$AF$8:$AF$87,$B44, Set!$B$8:$B$87,' Dashboard'!BX$8), IF($C$7=2033, COUNTIFS(Set!$AJ$8:$AJ$87,$B44, Set!$B$8:$B$87,' Dashboard'!BX$8), IF($C$7=2034, COUNTIFS(Set!$AN$8:$AN$87,$B44, Set!$B$8:$B$87,' Dashboard'!BX$8), IF($C$7=2035,COUNTIFS(Set!$AR$8:$AR$87,$B44, Set!$B$8:$B$87,' Dashboard'!BX$8),0))))))))))</f>
        <v>0</v>
      </c>
      <c r="BY44" s="131">
        <f>IF($C$7=2026,COUNTIFS(Set!$H$8:$H$87,$B44,Set!$B$8:$B$87,BY$8),IF($C$7=2027,COUNTIFS(Set!$L$8:$L$87,$B44,Set!$B$8:$B$87,' Dashboard'!BY$8),IF($C$7=2028,COUNTIFS(Set!$P$8:$P$87,$B44,Set!$B$8:$B$87,' Dashboard'!BY$8),IF($C$7=2029, COUNTIFS(Set!$T$8:$T$87,$B44, Set!$B$8:$B$87,' Dashboard'!BY$8),IF($C$7=2030, COUNTIFS(Set!$X$8:$X$87,$B44, Set!$B$8:$B$87,' Dashboard'!BY$8), IF($C$7=2031, COUNTIFS(Set!$AB$8:$AB$87,$B44, Set!$B$8:$B$87,' Dashboard'!BY$8),IF($C$7=2032, COUNTIFS(Set!$AF$8:$AF$87,$B44, Set!$B$8:$B$87,' Dashboard'!BY$8), IF($C$7=2033, COUNTIFS(Set!$AJ$8:$AJ$87,$B44, Set!$B$8:$B$87,' Dashboard'!BY$8), IF($C$7=2034, COUNTIFS(Set!$AN$8:$AN$87,$B44, Set!$B$8:$B$87,' Dashboard'!BY$8), IF($C$7=2035,COUNTIFS(Set!$AR$8:$AR$87,$B44, Set!$B$8:$B$87,' Dashboard'!BY$8),0))))))))))</f>
        <v>0</v>
      </c>
      <c r="BZ44" s="131">
        <f>IF($C$7=2026,COUNTIFS(Set!$H$8:$H$87,$B44,Set!$B$8:$B$87,BZ$8),IF($C$7=2027,COUNTIFS(Set!$L$8:$L$87,$B44,Set!$B$8:$B$87,' Dashboard'!BZ$8),IF($C$7=2028,COUNTIFS(Set!$P$8:$P$87,$B44,Set!$B$8:$B$87,' Dashboard'!BZ$8),IF($C$7=2029, COUNTIFS(Set!$T$8:$T$87,$B44, Set!$B$8:$B$87,' Dashboard'!BZ$8),IF($C$7=2030, COUNTIFS(Set!$X$8:$X$87,$B44, Set!$B$8:$B$87,' Dashboard'!BZ$8), IF($C$7=2031, COUNTIFS(Set!$AB$8:$AB$87,$B44, Set!$B$8:$B$87,' Dashboard'!BZ$8),IF($C$7=2032, COUNTIFS(Set!$AF$8:$AF$87,$B44, Set!$B$8:$B$87,' Dashboard'!BZ$8), IF($C$7=2033, COUNTIFS(Set!$AJ$8:$AJ$87,$B44, Set!$B$8:$B$87,' Dashboard'!BZ$8), IF($C$7=2034, COUNTIFS(Set!$AN$8:$AN$87,$B44, Set!$B$8:$B$87,' Dashboard'!BZ$8), IF($C$7=2035,COUNTIFS(Set!$AR$8:$AR$87,$B44, Set!$B$8:$B$87,' Dashboard'!BZ$8),0))))))))))</f>
        <v>0</v>
      </c>
      <c r="CA44" s="131">
        <f>IF($C$7=2026,COUNTIFS(Set!$H$8:$H$87,$B44,Set!$B$8:$B$87,CA$8),IF($C$7=2027,COUNTIFS(Set!$L$8:$L$87,$B44,Set!$B$8:$B$87,' Dashboard'!CA$8),IF($C$7=2028,COUNTIFS(Set!$P$8:$P$87,$B44,Set!$B$8:$B$87,' Dashboard'!CA$8),IF($C$7=2029, COUNTIFS(Set!$T$8:$T$87,$B44, Set!$B$8:$B$87,' Dashboard'!CA$8),IF($C$7=2030, COUNTIFS(Set!$X$8:$X$87,$B44, Set!$B$8:$B$87,' Dashboard'!CA$8), IF($C$7=2031, COUNTIFS(Set!$AB$8:$AB$87,$B44, Set!$B$8:$B$87,' Dashboard'!CA$8),IF($C$7=2032, COUNTIFS(Set!$AF$8:$AF$87,$B44, Set!$B$8:$B$87,' Dashboard'!CA$8), IF($C$7=2033, COUNTIFS(Set!$AJ$8:$AJ$87,$B44, Set!$B$8:$B$87,' Dashboard'!CA$8), IF($C$7=2034, COUNTIFS(Set!$AN$8:$AN$87,$B44, Set!$B$8:$B$87,' Dashboard'!CA$8), IF($C$7=2035,COUNTIFS(Set!$AR$8:$AR$87,$B44, Set!$B$8:$B$87,' Dashboard'!CA$8),0))))))))))</f>
        <v>0</v>
      </c>
      <c r="CB44" s="131">
        <f>IF($C$7=2026,COUNTIFS(Set!$H$8:$H$87,$B44,Set!$B$8:$B$87,CB$8),IF($C$7=2027,COUNTIFS(Set!$L$8:$L$87,$B44,Set!$B$8:$B$87,' Dashboard'!CB$8),IF($C$7=2028,COUNTIFS(Set!$P$8:$P$87,$B44,Set!$B$8:$B$87,' Dashboard'!CB$8),IF($C$7=2029, COUNTIFS(Set!$T$8:$T$87,$B44, Set!$B$8:$B$87,' Dashboard'!CB$8),IF($C$7=2030, COUNTIFS(Set!$X$8:$X$87,$B44, Set!$B$8:$B$87,' Dashboard'!CB$8), IF($C$7=2031, COUNTIFS(Set!$AB$8:$AB$87,$B44, Set!$B$8:$B$87,' Dashboard'!CB$8),IF($C$7=2032, COUNTIFS(Set!$AF$8:$AF$87,$B44, Set!$B$8:$B$87,' Dashboard'!CB$8), IF($C$7=2033, COUNTIFS(Set!$AJ$8:$AJ$87,$B44, Set!$B$8:$B$87,' Dashboard'!CB$8), IF($C$7=2034, COUNTIFS(Set!$AN$8:$AN$87,$B44, Set!$B$8:$B$87,' Dashboard'!CB$8), IF($C$7=2035,COUNTIFS(Set!$AR$8:$AR$87,$B44, Set!$B$8:$B$87,' Dashboard'!CB$8),0))))))))))</f>
        <v>0</v>
      </c>
      <c r="CC44" s="131">
        <f>IF($C$7=2026,COUNTIFS(Set!$H$8:$H$87,$B44,Set!$B$8:$B$87,CC$8),IF($C$7=2027,COUNTIFS(Set!$L$8:$L$87,$B44,Set!$B$8:$B$87,' Dashboard'!CC$8),IF($C$7=2028,COUNTIFS(Set!$P$8:$P$87,$B44,Set!$B$8:$B$87,' Dashboard'!CC$8),IF($C$7=2029, COUNTIFS(Set!$T$8:$T$87,$B44, Set!$B$8:$B$87,' Dashboard'!CC$8),IF($C$7=2030, COUNTIFS(Set!$X$8:$X$87,$B44, Set!$B$8:$B$87,' Dashboard'!CC$8), IF($C$7=2031, COUNTIFS(Set!$AB$8:$AB$87,$B44, Set!$B$8:$B$87,' Dashboard'!CC$8),IF($C$7=2032, COUNTIFS(Set!$AF$8:$AF$87,$B44, Set!$B$8:$B$87,' Dashboard'!CC$8), IF($C$7=2033, COUNTIFS(Set!$AJ$8:$AJ$87,$B44, Set!$B$8:$B$87,' Dashboard'!CC$8), IF($C$7=2034, COUNTIFS(Set!$AN$8:$AN$87,$B44, Set!$B$8:$B$87,' Dashboard'!CC$8), IF($C$7=2035,COUNTIFS(Set!$AR$8:$AR$87,$B44, Set!$B$8:$B$87,' Dashboard'!CC$8),0))))))))))</f>
        <v>0</v>
      </c>
      <c r="CE44" s="132">
        <f>IF($C$7=2026,COUNTIFS(Set!$H$8:$H$87,B44,Set!$C$8:$C$87,"=6"),IF($C$7=2027,COUNTIFS(Set!$L$8:$L$87,B44,Set!$C$8:$C$87,"=6"), IF($C$7=2028, COUNTIFS(Set!$P$8:$P$87,B44,Set!$C$8:$C$87,"=6"), IF($C$7=2029, COUNTIFS(Set!$T$8:$T$87,B44,Set!$C$8:$C$87,"=6"), IF($C$7=2030, COUNTIFS(Set!$X$8:$X$87,B44,Set!$C$8:$C$87,"=6"), IF($C$7=2031, COUNTIFS(Set!$AB$8:$AB$87,B44,Set!$C$8:$C$87,"=6"), IF($C$7=2032, COUNTIFS(Set!$AF$8:$AF$87,B44,Set!$C$8:$C$87,"=6"), IF($C$7=2033, COUNTIFS(Set!$AJ$8:$AJ$87,B44,Set!$C$8:$C$87,"=6"), IF($C$7=2034, COUNTIFS(Set!$AN$8:$AN$87,B44,Set!$C$8:$C$87,"=6"), IF($C$7=2035, COUNTIFS(Set!$AR$8:$AR$87,B44,Set!$C$8:$C$87,"=6"),0))))))))))</f>
        <v>0</v>
      </c>
      <c r="CF44" s="133">
        <f>IF($C$7=2026,COUNTIFS(Set!$H$8:$H$87,$B44,Set!$B$8:$B$87,CF$8),IF($C$7=2027,COUNTIFS(Set!$L$8:$L$87,$B44,Set!$B$8:$B$87,' Dashboard'!CF$8),IF($C$7=2028,COUNTIFS(Set!$P$8:$P$87,$B44,Set!$B$8:$B$87,' Dashboard'!CF$8),IF($C$7=2029, COUNTIFS(Set!$T$8:$T$87,$B44, Set!$B$8:$B$87,' Dashboard'!CF$8),IF($C$7=2030, COUNTIFS(Set!$X$8:$X$87,$B44, Set!$B$8:$B$87,' Dashboard'!CF$8), IF($C$7=2031, COUNTIFS(Set!$AB$8:$AB$87,$B44, Set!$B$8:$B$87,' Dashboard'!CF$8),IF($C$7=2032, COUNTIFS(Set!$AF$8:$AF$87,$B44, Set!$B$8:$B$87,' Dashboard'!CF$8), IF($C$7=2033, COUNTIFS(Set!$AJ$8:$AJ$87,$B44, Set!$B$8:$B$87,' Dashboard'!CF$8), IF($C$7=2034, COUNTIFS(Set!$AN$8:$AN$87,$B44, Set!$B$8:$B$87,' Dashboard'!CF$8), IF($C$7=2035,COUNTIFS(Set!$AR$8:$AR$87,$B44, Set!$B$8:$B$87,' Dashboard'!CF$8),0))))))))))</f>
        <v>0</v>
      </c>
      <c r="CG44" s="133">
        <f>IF($C$7=2026,COUNTIFS(Set!$H$8:$H$87,$B44,Set!$B$8:$B$87,CG$8),IF($C$7=2027,COUNTIFS(Set!$L$8:$L$87,$B44,Set!$B$8:$B$87,' Dashboard'!CG$8),IF($C$7=2028,COUNTIFS(Set!$P$8:$P$87,$B44,Set!$B$8:$B$87,' Dashboard'!CG$8),IF($C$7=2029, COUNTIFS(Set!$T$8:$T$87,$B44, Set!$B$8:$B$87,' Dashboard'!CG$8),IF($C$7=2030, COUNTIFS(Set!$X$8:$X$87,$B44, Set!$B$8:$B$87,' Dashboard'!CG$8), IF($C$7=2031, COUNTIFS(Set!$AB$8:$AB$87,$B44, Set!$B$8:$B$87,' Dashboard'!CG$8),IF($C$7=2032, COUNTIFS(Set!$AF$8:$AF$87,$B44, Set!$B$8:$B$87,' Dashboard'!CG$8), IF($C$7=2033, COUNTIFS(Set!$AJ$8:$AJ$87,$B44, Set!$B$8:$B$87,' Dashboard'!CG$8), IF($C$7=2034, COUNTIFS(Set!$AN$8:$AN$87,$B44, Set!$B$8:$B$87,' Dashboard'!CG$8), IF($C$7=2035,COUNTIFS(Set!$AR$8:$AR$87,$B44, Set!$B$8:$B$87,' Dashboard'!CG$8),0))))))))))</f>
        <v>0</v>
      </c>
      <c r="CH44" s="133">
        <f>IF($C$7=2026,COUNTIFS(Set!$H$8:$H$87,$B44,Set!$B$8:$B$87,CH$8),IF($C$7=2027,COUNTIFS(Set!$L$8:$L$87,$B44,Set!$B$8:$B$87,' Dashboard'!CH$8),IF($C$7=2028,COUNTIFS(Set!$P$8:$P$87,$B44,Set!$B$8:$B$87,' Dashboard'!CH$8),IF($C$7=2029, COUNTIFS(Set!$T$8:$T$87,$B44, Set!$B$8:$B$87,' Dashboard'!CH$8),IF($C$7=2030, COUNTIFS(Set!$X$8:$X$87,$B44, Set!$B$8:$B$87,' Dashboard'!CH$8), IF($C$7=2031, COUNTIFS(Set!$AB$8:$AB$87,$B44, Set!$B$8:$B$87,' Dashboard'!CH$8),IF($C$7=2032, COUNTIFS(Set!$AF$8:$AF$87,$B44, Set!$B$8:$B$87,' Dashboard'!CH$8), IF($C$7=2033, COUNTIFS(Set!$AJ$8:$AJ$87,$B44, Set!$B$8:$B$87,' Dashboard'!CH$8), IF($C$7=2034, COUNTIFS(Set!$AN$8:$AN$87,$B44, Set!$B$8:$B$87,' Dashboard'!CH$8), IF($C$7=2035,COUNTIFS(Set!$AR$8:$AR$87,$B44, Set!$B$8:$B$87,' Dashboard'!CH$8),0))))))))))</f>
        <v>0</v>
      </c>
      <c r="CI44" s="133">
        <f>IF($C$7=2026,COUNTIFS(Set!$H$8:$H$87,$B44,Set!$B$8:$B$87,CI$8),IF($C$7=2027,COUNTIFS(Set!$L$8:$L$87,$B44,Set!$B$8:$B$87,' Dashboard'!CI$8),IF($C$7=2028,COUNTIFS(Set!$P$8:$P$87,$B44,Set!$B$8:$B$87,' Dashboard'!CI$8),IF($C$7=2029, COUNTIFS(Set!$T$8:$T$87,$B44, Set!$B$8:$B$87,' Dashboard'!CI$8),IF($C$7=2030, COUNTIFS(Set!$X$8:$X$87,$B44, Set!$B$8:$B$87,' Dashboard'!CI$8), IF($C$7=2031, COUNTIFS(Set!$AB$8:$AB$87,$B44, Set!$B$8:$B$87,' Dashboard'!CI$8),IF($C$7=2032, COUNTIFS(Set!$AF$8:$AF$87,$B44, Set!$B$8:$B$87,' Dashboard'!CI$8), IF($C$7=2033, COUNTIFS(Set!$AJ$8:$AJ$87,$B44, Set!$B$8:$B$87,' Dashboard'!CI$8), IF($C$7=2034, COUNTIFS(Set!$AN$8:$AN$87,$B44, Set!$B$8:$B$87,' Dashboard'!CI$8), IF($C$7=2035,COUNTIFS(Set!$AR$8:$AR$87,$B44, Set!$B$8:$B$87,' Dashboard'!CI$8),0))))))))))</f>
        <v>0</v>
      </c>
      <c r="CK44" s="126">
        <f>IF($C$7=2026,COUNTIFS(Set!$H$8:$H$87,B44,Set!$C$8:$C$87,"=7"),IF($C$7=2027,COUNTIFS(Set!$L$8:$L$87,B44,Set!$C$8:$C$87,"=7"), IF($C$7=2028, COUNTIFS(Set!$P$8:$P$87,B44,Set!$C$8:$C$87,"=7"), IF($C$7=2029, COUNTIFS(Set!$T$8:$T$87,B44,Set!$C$8:$C$87,"=7"), IF($C$7=2030, COUNTIFS(Set!$X$8:$X$87,B44,Set!$C$8:$C$87,"=7"), IF($C$7=2031, COUNTIFS(Set!$AB$8:$AB$87,B44,Set!$C$8:$C$87,"=7"), IF($C$7=2032, COUNTIFS(Set!$AF$8:$AF$87,B44,Set!$C$8:$C$87,"=7"), IF($C$7=2033, COUNTIFS(Set!$AJ$8:$AJ$87,B44,Set!$C$8:$C$87,"=7"), IF($C$7=2034, COUNTIFS(Set!$AN$8:$AN$87,B44,Set!$C$8:$C$87,"=7"), IF($C$7=2035, COUNTIFS(Set!$AR$8:$AR$87,B44,Set!$C$8:$C$87,"=7"),0))))))))))</f>
        <v>0</v>
      </c>
      <c r="CL44" s="131">
        <f>IF($C$7=2026,COUNTIFS(Set!$H$8:$H$87,$B44,Set!$B$8:$B$87,CL$8),IF($C$7=2027,COUNTIFS(Set!$L$8:$L$87,$B44,Set!$B$8:$B$87,' Dashboard'!CL$8),IF($C$7=2028,COUNTIFS(Set!$P$8:$P$87,$B44,Set!$B$8:$B$87,' Dashboard'!CL$8),IF($C$7=2029, COUNTIFS(Set!$T$8:$T$87,$B44, Set!$B$8:$B$87,' Dashboard'!CL$8),IF($C$7=2030, COUNTIFS(Set!$X$8:$X$87,$B44, Set!$B$8:$B$87,' Dashboard'!CL$8), IF($C$7=2031, COUNTIFS(Set!$AB$8:$AB$87,$B44, Set!$B$8:$B$87,' Dashboard'!CL$8),IF($C$7=2032, COUNTIFS(Set!$AF$8:$AF$87,$B44, Set!$B$8:$B$87,' Dashboard'!CL$8), IF($C$7=2033, COUNTIFS(Set!$AJ$8:$AJ$87,$B44, Set!$B$8:$B$87,' Dashboard'!CL$8), IF($C$7=2034, COUNTIFS(Set!$AN$8:$AN$87,$B44, Set!$B$8:$B$87,' Dashboard'!CL$8), IF($C$7=2035,COUNTIFS(Set!$AR$8:$AR$87,$B44, Set!$B$8:$B$87,' Dashboard'!CL$8),0))))))))))</f>
        <v>0</v>
      </c>
      <c r="CM44" s="131">
        <f>IF($C$7=2026,COUNTIFS(Set!$H$8:$H$87,$B44,Set!$B$8:$B$87,CM$8),IF($C$7=2027,COUNTIFS(Set!$L$8:$L$87,$B44,Set!$B$8:$B$87,' Dashboard'!CM$8),IF($C$7=2028,COUNTIFS(Set!$P$8:$P$87,$B44,Set!$B$8:$B$87,' Dashboard'!CM$8),IF($C$7=2029, COUNTIFS(Set!$T$8:$T$87,$B44, Set!$B$8:$B$87,' Dashboard'!CM$8),IF($C$7=2030, COUNTIFS(Set!$X$8:$X$87,$B44, Set!$B$8:$B$87,' Dashboard'!CM$8), IF($C$7=2031, COUNTIFS(Set!$AB$8:$AB$87,$B44, Set!$B$8:$B$87,' Dashboard'!CM$8),IF($C$7=2032, COUNTIFS(Set!$AF$8:$AF$87,$B44, Set!$B$8:$B$87,' Dashboard'!CM$8), IF($C$7=2033, COUNTIFS(Set!$AJ$8:$AJ$87,$B44, Set!$B$8:$B$87,' Dashboard'!CM$8), IF($C$7=2034, COUNTIFS(Set!$AN$8:$AN$87,$B44, Set!$B$8:$B$87,' Dashboard'!CM$8), IF($C$7=2035,COUNTIFS(Set!$AR$8:$AR$87,$B44, Set!$B$8:$B$87,' Dashboard'!CM$8),0))))))))))</f>
        <v>0</v>
      </c>
      <c r="CN44" s="131">
        <f>IF($C$7=2026,COUNTIFS(Set!$H$8:$H$87,$B44,Set!$B$8:$B$87,CN$8),IF($C$7=2027,COUNTIFS(Set!$L$8:$L$87,$B44,Set!$B$8:$B$87,' Dashboard'!CN$8),IF($C$7=2028,COUNTIFS(Set!$P$8:$P$87,$B44,Set!$B$8:$B$87,' Dashboard'!CN$8),IF($C$7=2029, COUNTIFS(Set!$T$8:$T$87,$B44, Set!$B$8:$B$87,' Dashboard'!CN$8),IF($C$7=2030, COUNTIFS(Set!$X$8:$X$87,$B44, Set!$B$8:$B$87,' Dashboard'!CN$8), IF($C$7=2031, COUNTIFS(Set!$AB$8:$AB$87,$B44, Set!$B$8:$B$87,' Dashboard'!CN$8),IF($C$7=2032, COUNTIFS(Set!$AF$8:$AF$87,$B44, Set!$B$8:$B$87,' Dashboard'!CN$8), IF($C$7=2033, COUNTIFS(Set!$AJ$8:$AJ$87,$B44, Set!$B$8:$B$87,' Dashboard'!CN$8), IF($C$7=2034, COUNTIFS(Set!$AN$8:$AN$87,$B44, Set!$B$8:$B$87,' Dashboard'!CN$8), IF($C$7=2035,COUNTIFS(Set!$AR$8:$AR$87,$B44, Set!$B$8:$B$87,' Dashboard'!CN$8),0))))))))))</f>
        <v>0</v>
      </c>
      <c r="CO44" s="131">
        <f>IF($C$7=2026,COUNTIFS(Set!$H$8:$H$87,$B44,Set!$B$8:$B$87,CO$8),IF($C$7=2027,COUNTIFS(Set!$L$8:$L$87,$B44,Set!$B$8:$B$87,' Dashboard'!CO$8),IF($C$7=2028,COUNTIFS(Set!$P$8:$P$87,$B44,Set!$B$8:$B$87,' Dashboard'!CO$8),IF($C$7=2029, COUNTIFS(Set!$T$8:$T$87,$B44, Set!$B$8:$B$87,' Dashboard'!CO$8),IF($C$7=2030, COUNTIFS(Set!$X$8:$X$87,$B44, Set!$B$8:$B$87,' Dashboard'!CO$8), IF($C$7=2031, COUNTIFS(Set!$AB$8:$AB$87,$B44, Set!$B$8:$B$87,' Dashboard'!CO$8),IF($C$7=2032, COUNTIFS(Set!$AF$8:$AF$87,$B44, Set!$B$8:$B$87,' Dashboard'!CO$8), IF($C$7=2033, COUNTIFS(Set!$AJ$8:$AJ$87,$B44, Set!$B$8:$B$87,' Dashboard'!CO$8), IF($C$7=2034, COUNTIFS(Set!$AN$8:$AN$87,$B44, Set!$B$8:$B$87,' Dashboard'!CO$8), IF($C$7=2035,COUNTIFS(Set!$AR$8:$AR$87,$B44, Set!$B$8:$B$87,' Dashboard'!CO$8),0))))))))))</f>
        <v>0</v>
      </c>
      <c r="CP44" s="131">
        <f>IF($C$7=2026,COUNTIFS(Set!$H$8:$H$87,$B44,Set!$B$8:$B$87,CP$8),IF($C$7=2027,COUNTIFS(Set!$L$8:$L$87,$B44,Set!$B$8:$B$87,' Dashboard'!CP$8),IF($C$7=2028,COUNTIFS(Set!$P$8:$P$87,$B44,Set!$B$8:$B$87,' Dashboard'!CP$8),IF($C$7=2029, COUNTIFS(Set!$T$8:$T$87,$B44, Set!$B$8:$B$87,' Dashboard'!CP$8),IF($C$7=2030, COUNTIFS(Set!$X$8:$X$87,$B44, Set!$B$8:$B$87,' Dashboard'!CP$8), IF($C$7=2031, COUNTIFS(Set!$AB$8:$AB$87,$B44, Set!$B$8:$B$87,' Dashboard'!CP$8),IF($C$7=2032, COUNTIFS(Set!$AF$8:$AF$87,$B44, Set!$B$8:$B$87,' Dashboard'!CP$8), IF($C$7=2033, COUNTIFS(Set!$AJ$8:$AJ$87,$B44, Set!$B$8:$B$87,' Dashboard'!CP$8), IF($C$7=2034, COUNTIFS(Set!$AN$8:$AN$87,$B44, Set!$B$8:$B$87,' Dashboard'!CP$8), IF($C$7=2035,COUNTIFS(Set!$AR$8:$AR$87,$B44, Set!$B$8:$B$87,' Dashboard'!CP$8),0))))))))))</f>
        <v>0</v>
      </c>
      <c r="CR44" s="132">
        <f>IF($C$7=2026,COUNTIFS(Set!$H$8:$H$87,B44,Set!$C$8:$C$87,"=8"),IF($C$7=2027,COUNTIFS(Set!$L$8:$L$87,B44,Set!$C$8:$C$87,"=8"), IF($C$7=2028, COUNTIFS(Set!$P$8:$P$87,B44,Set!$C$8:$C$87,"=8"), IF($C$7=2029, COUNTIFS(Set!$T$8:$T$87,B44,Set!$C$8:$C$87,"=8"), IF($C$7=2030, COUNTIFS(Set!$X$8:$X$87,B44,Set!$C$8:$C$87,"=8"), IF($C$7=2031, COUNTIFS(Set!$AB$8:$AB$87,B44,Set!$C$8:$C$87,"=8"), IF($C$7=2032, COUNTIFS(Set!$AF$8:$AF$87,B44,Set!$C$8:$C$87,"=8"), IF($C$7=2033, COUNTIFS(Set!$AJ$8:$AJ$87,B44,Set!$C$8:$C$87,"=8"), IF($C$7=2034, COUNTIFS(Set!$AN$8:$AN$87,B44,Set!$C$8:$C$87,"=8"), IF($C$7=2035, COUNTIFS(Set!$AR$8:$AR$87,B44,Set!$C$8:$C$87,"=8"),0))))))))))</f>
        <v>0</v>
      </c>
      <c r="CS44" s="133">
        <f>IF($C$7=2026,COUNTIFS(Set!$H$8:$H$87,$B44,Set!$B$8:$B$87,CS$8),IF($C$7=2027,COUNTIFS(Set!$L$8:$L$87,$B44,Set!$B$8:$B$87,' Dashboard'!CS$8),IF($C$7=2028,COUNTIFS(Set!$P$8:$P$87,$B44,Set!$B$8:$B$87,' Dashboard'!CS$8),IF($C$7=2029, COUNTIFS(Set!$T$8:$T$87,$B44, Set!$B$8:$B$87,' Dashboard'!CS$8),IF($C$7=2030, COUNTIFS(Set!$X$8:$X$87,$B44, Set!$B$8:$B$87,' Dashboard'!CS$8), IF($C$7=2031, COUNTIFS(Set!$AB$8:$AB$87,$B44, Set!$B$8:$B$87,' Dashboard'!CS$8),IF($C$7=2032, COUNTIFS(Set!$AF$8:$AF$87,$B44, Set!$B$8:$B$87,' Dashboard'!CS$8), IF($C$7=2033, COUNTIFS(Set!$AJ$8:$AJ$87,$B44, Set!$B$8:$B$87,' Dashboard'!CS$8), IF($C$7=2034, COUNTIFS(Set!$AN$8:$AN$87,$B44, Set!$B$8:$B$87,' Dashboard'!CS$8), IF($C$7=2035,COUNTIFS(Set!$AR$8:$AR$87,$B44, Set!$B$8:$B$87,' Dashboard'!CS$8),0))))))))))</f>
        <v>0</v>
      </c>
      <c r="CT44" s="133">
        <f>IF($C$7=2026,COUNTIFS(Set!$H$8:$H$87,$B44,Set!$B$8:$B$87,CT$8),IF($C$7=2027,COUNTIFS(Set!$L$8:$L$87,$B44,Set!$B$8:$B$87,' Dashboard'!CT$8),IF($C$7=2028,COUNTIFS(Set!$P$8:$P$87,$B44,Set!$B$8:$B$87,' Dashboard'!CT$8),IF($C$7=2029, COUNTIFS(Set!$T$8:$T$87,$B44, Set!$B$8:$B$87,' Dashboard'!CT$8),IF($C$7=2030, COUNTIFS(Set!$X$8:$X$87,$B44, Set!$B$8:$B$87,' Dashboard'!CT$8), IF($C$7=2031, COUNTIFS(Set!$AB$8:$AB$87,$B44, Set!$B$8:$B$87,' Dashboard'!CT$8),IF($C$7=2032, COUNTIFS(Set!$AF$8:$AF$87,$B44, Set!$B$8:$B$87,' Dashboard'!CT$8), IF($C$7=2033, COUNTIFS(Set!$AJ$8:$AJ$87,$B44, Set!$B$8:$B$87,' Dashboard'!CT$8), IF($C$7=2034, COUNTIFS(Set!$AN$8:$AN$87,$B44, Set!$B$8:$B$87,' Dashboard'!CT$8), IF($C$7=2035,COUNTIFS(Set!$AR$8:$AR$87,$B44, Set!$B$8:$B$87,' Dashboard'!CT$8),0))))))))))</f>
        <v>0</v>
      </c>
      <c r="CU44" s="133">
        <f>IF($C$7=2026,COUNTIFS(Set!$H$8:$H$87,$B44,Set!$B$8:$B$87,CU$8),IF($C$7=2027,COUNTIFS(Set!$L$8:$L$87,$B44,Set!$B$8:$B$87,' Dashboard'!CU$8),IF($C$7=2028,COUNTIFS(Set!$P$8:$P$87,$B44,Set!$B$8:$B$87,' Dashboard'!CU$8),IF($C$7=2029, COUNTIFS(Set!$T$8:$T$87,$B44, Set!$B$8:$B$87,' Dashboard'!CU$8),IF($C$7=2030, COUNTIFS(Set!$X$8:$X$87,$B44, Set!$B$8:$B$87,' Dashboard'!CU$8), IF($C$7=2031, COUNTIFS(Set!$AB$8:$AB$87,$B44, Set!$B$8:$B$87,' Dashboard'!CU$8),IF($C$7=2032, COUNTIFS(Set!$AF$8:$AF$87,$B44, Set!$B$8:$B$87,' Dashboard'!CU$8), IF($C$7=2033, COUNTIFS(Set!$AJ$8:$AJ$87,$B44, Set!$B$8:$B$87,' Dashboard'!CU$8), IF($C$7=2034, COUNTIFS(Set!$AN$8:$AN$87,$B44, Set!$B$8:$B$87,' Dashboard'!CU$8), IF($C$7=2035,COUNTIFS(Set!$AR$8:$AR$87,$B44, Set!$B$8:$B$87,' Dashboard'!CU$8),0))))))))))</f>
        <v>0</v>
      </c>
      <c r="CW44" s="126">
        <f>IF($C$7=2026,COUNTIFS(Set!$H$8:$H$87,B44,Set!$C$8:$C$87,"=9"),IF($C$7=2027,COUNTIFS(Set!$L$8:$L$87,B44,Set!$C$8:$C$87,"=9"), IF($C$7=2028, COUNTIFS(Set!$P$8:$P$87,B44,Set!$C$8:$C$87,"=9"), IF($C$7=2029, COUNTIFS(Set!$T$8:$T$87,B44,Set!$C$8:$C$87,"=9"), IF($C$7=2030, COUNTIFS(Set!$X$8:$X$87,B44,Set!$C$8:$C$87,"=9"), IF($C$7=2031, COUNTIFS(Set!$AB$8:$AB$87,B44,Set!$C$8:$C$87,"=9"), IF($C$7=2032, COUNTIFS(Set!$AF$8:$AF$87,B44,Set!$C$8:$C$87,"=9"), IF($C$7=2033, COUNTIFS(Set!$AJ$8:$AJ$87,B44,Set!$C$8:$C$87,"=9"), IF($C$7=2034, COUNTIFS(Set!$AN$8:$AN$87,B44,Set!$C$8:$C$87,"=9"), IF($C$7=2035, COUNTIFS(Set!$AR$8:$AR$87,B44,Set!$C$8:$C$87,"=9"),0))))))))))</f>
        <v>0</v>
      </c>
      <c r="CX44" s="131">
        <f>IF($C$7=2026,COUNTIFS(Set!$H$8:$H$87,$B44,Set!$B$8:$B$87,CX$8),IF($C$7=2027,COUNTIFS(Set!$L$8:$L$87,$B44,Set!$B$8:$B$87,' Dashboard'!CX$8),IF($C$7=2028,COUNTIFS(Set!$P$8:$P$87,$B44,Set!$B$8:$B$87,' Dashboard'!CX$8),IF($C$7=2029, COUNTIFS(Set!$T$8:$T$87,$B44, Set!$B$8:$B$87,' Dashboard'!CX$8),IF($C$7=2030, COUNTIFS(Set!$X$8:$X$87,$B44, Set!$B$8:$B$87,' Dashboard'!CX$8), IF($C$7=2031, COUNTIFS(Set!$AB$8:$AB$87,$B44, Set!$B$8:$B$87,' Dashboard'!CX$8),IF($C$7=2032, COUNTIFS(Set!$AF$8:$AF$87,$B44, Set!$B$8:$B$87,' Dashboard'!CX$8), IF($C$7=2033, COUNTIFS(Set!$AJ$8:$AJ$87,$B44, Set!$B$8:$B$87,' Dashboard'!CX$8), IF($C$7=2034, COUNTIFS(Set!$AN$8:$AN$87,$B44, Set!$B$8:$B$87,' Dashboard'!CX$8), IF($C$7=2035,COUNTIFS(Set!$AR$8:$AR$87,$B44, Set!$B$8:$B$87,' Dashboard'!CX$8),0))))))))))</f>
        <v>0</v>
      </c>
    </row>
    <row r="45" spans="2:102" ht="12.75" customHeight="1" x14ac:dyDescent="0.25">
      <c r="B45" s="118" t="str">
        <f>'Hilfstabellen &amp; Legenden'!F12</f>
        <v>Y5</v>
      </c>
      <c r="C45" s="141">
        <f t="shared" si="35"/>
        <v>0</v>
      </c>
      <c r="D45" s="142">
        <f t="shared" si="36"/>
        <v>0</v>
      </c>
      <c r="F45" s="126">
        <f>IF($C$7=2026,COUNTIFS(Set!$H$8:$H$87,B45,Set!$C$8:$C$87,"=1"),IF($C$7=2027,COUNTIFS(Set!$L$8:$L$87,B45,Set!$C$8:$C$87,"=1"), IF($C$7=2028, COUNTIFS(Set!$P$8:$P$87,B45,Set!$C$8:$C$87,"=1"), IF($C$7=2029, COUNTIFS(Set!$T$8:$T$87,B45,Set!$C$8:$C$87,"=1"), IF($C$7=2030, COUNTIFS(Set!$X$8:$X$87,B45,Set!$C$8:$C$87,"=1"), IF($C$7=2031, COUNTIFS(Set!$AB$8:$AB$87,B45,Set!$C$8:$C$87,"=1"), IF($C$7=2032, COUNTIFS(Set!$AF$8:$AF$87,B45,Set!$C$8:$C$87,"=1"), IF($C$7=2033, COUNTIFS(Set!$AJ$8:$AJ$87,B45,Set!$C$8:$C$87,"=1"), IF($C$7=2034, COUNTIFS(Set!$AN$8:$AN$87,B45,Set!$C$8:$C$87,"=1"), IF($C$7=2035, COUNTIFS(Set!$AR$8:$AR$87,B45,Set!$C$8:$C$87,"=1"),0))))))))))</f>
        <v>0</v>
      </c>
      <c r="G45" s="127">
        <f>IF($C$7=2026,COUNTIFS(Set!$H$8:$H$87,$B45,Set!$B$8:$B$87,G$8),IF($C$7=2027,COUNTIFS(Set!$L$8:$L$87,$B45,Set!$B$8:$B$87,' Dashboard'!G$8),IF($C$7=2028,COUNTIFS(Set!$P$8:$P$87,$B45,Set!$B$8:$B$87,' Dashboard'!G$8),IF($C$7=2029, COUNTIFS(Set!$T$8:$T$87,$B45, Set!$B$8:$B$87,' Dashboard'!G$8),IF($C$7=2030, COUNTIFS(Set!$X$8:$X$87,$B45, Set!$B$8:$B$87,' Dashboard'!G$8), IF($C$7=2031, COUNTIFS(Set!$AB$8:$AB$87,$B45, Set!$B$8:$B$87,' Dashboard'!G$8),IF($C$7=2032, COUNTIFS(Set!$AF$8:$AF$87,$B45, Set!$B$8:$B$87,' Dashboard'!G$8), IF($C$7=2033, COUNTIFS(Set!$AJ$8:$AJ$87,$B45, Set!$B$8:$B$87,' Dashboard'!G$8), IF($C$7=2034, COUNTIFS(Set!$AN$8:$AN$87,$B45, Set!$B$8:$B$87,' Dashboard'!G$8), IF($C$7=2035,COUNTIFS(Set!$AR$8:$AR$87,$B45, Set!$B$8:$B$87,' Dashboard'!G$8),0))))))))))</f>
        <v>0</v>
      </c>
      <c r="H45" s="127">
        <f>IF($C$7=2026,COUNTIFS(Set!$H$8:$H$87,$B45,Set!$B$8:$B$87,H$8),IF($C$7=2027,COUNTIFS(Set!$L$8:$L$87,$B45,Set!$B$8:$B$87,' Dashboard'!H$8),IF($C$7=2028,COUNTIFS(Set!$P$8:$P$87,$B45,Set!$B$8:$B$87,' Dashboard'!H$8),IF($C$7=2029, COUNTIFS(Set!$T$8:$T$87,$B45, Set!$B$8:$B$87,' Dashboard'!H$8),IF($C$7=2030, COUNTIFS(Set!$X$8:$X$87,$B45, Set!$B$8:$B$87,' Dashboard'!H$8), IF($C$7=2031, COUNTIFS(Set!$AB$8:$AB$87,$B45, Set!$B$8:$B$87,' Dashboard'!H$8),IF($C$7=2032, COUNTIFS(Set!$AF$8:$AF$87,$B45, Set!$B$8:$B$87,' Dashboard'!H$8), IF($C$7=2033, COUNTIFS(Set!$AJ$8:$AJ$87,$B45, Set!$B$8:$B$87,' Dashboard'!H$8), IF($C$7=2034, COUNTIFS(Set!$AN$8:$AN$87,$B45, Set!$B$8:$B$87,' Dashboard'!H$8), IF($C$7=2035,COUNTIFS(Set!$AR$8:$AR$87,$B45, Set!$B$8:$B$87,' Dashboard'!H$8),0))))))))))</f>
        <v>0</v>
      </c>
      <c r="I45" s="127">
        <f>IF($C$7=2026,COUNTIFS(Set!$H$8:$H$87,$B45,Set!$B$8:$B$87,I$8),IF($C$7=2027,COUNTIFS(Set!$L$8:$L$87,$B45,Set!$B$8:$B$87,' Dashboard'!I$8),IF($C$7=2028,COUNTIFS(Set!$P$8:$P$87,$B45,Set!$B$8:$B$87,' Dashboard'!I$8),IF($C$7=2029, COUNTIFS(Set!$T$8:$T$87,$B45, Set!$B$8:$B$87,' Dashboard'!I$8),IF($C$7=2030, COUNTIFS(Set!$X$8:$X$87,$B45, Set!$B$8:$B$87,' Dashboard'!I$8), IF($C$7=2031, COUNTIFS(Set!$AB$8:$AB$87,$B45, Set!$B$8:$B$87,' Dashboard'!I$8),IF($C$7=2032, COUNTIFS(Set!$AF$8:$AF$87,$B45, Set!$B$8:$B$87,' Dashboard'!I$8), IF($C$7=2033, COUNTIFS(Set!$AJ$8:$AJ$87,$B45, Set!$B$8:$B$87,' Dashboard'!I$8), IF($C$7=2034, COUNTIFS(Set!$AN$8:$AN$87,$B45, Set!$B$8:$B$87,' Dashboard'!I$8), IF($C$7=2035,COUNTIFS(Set!$AR$8:$AR$87,$B45, Set!$B$8:$B$87,' Dashboard'!I$8),0))))))))))</f>
        <v>0</v>
      </c>
      <c r="J45" s="127">
        <f>IF($C$7=2026,COUNTIFS(Set!$H$8:$H$87,$B45,Set!$B$8:$B$87,J$8),IF($C$7=2027,COUNTIFS(Set!$L$8:$L$87,$B45,Set!$B$8:$B$87,' Dashboard'!J$8),IF($C$7=2028,COUNTIFS(Set!$P$8:$P$87,$B45,Set!$B$8:$B$87,' Dashboard'!J$8),IF($C$7=2029, COUNTIFS(Set!$T$8:$T$87,$B45, Set!$B$8:$B$87,' Dashboard'!J$8),IF($C$7=2030, COUNTIFS(Set!$X$8:$X$87,$B45, Set!$B$8:$B$87,' Dashboard'!J$8), IF($C$7=2031, COUNTIFS(Set!$AB$8:$AB$87,$B45, Set!$B$8:$B$87,' Dashboard'!J$8),IF($C$7=2032, COUNTIFS(Set!$AF$8:$AF$87,$B45, Set!$B$8:$B$87,' Dashboard'!J$8), IF($C$7=2033, COUNTIFS(Set!$AJ$8:$AJ$87,$B45, Set!$B$8:$B$87,' Dashboard'!J$8), IF($C$7=2034, COUNTIFS(Set!$AN$8:$AN$87,$B45, Set!$B$8:$B$87,' Dashboard'!J$8), IF($C$7=2035,COUNTIFS(Set!$AR$8:$AR$87,$B45, Set!$B$8:$B$87,' Dashboard'!J$8),0))))))))))</f>
        <v>0</v>
      </c>
      <c r="K45" s="108"/>
      <c r="L45" s="129">
        <f>IF($C$7=2026,COUNTIFS(Set!$H$8:$H$87,B45,Set!$C$8:$C$87,"=2"),IF($C$7=2027,COUNTIFS(Set!$L$8:$L$87,B45,Set!$C$8:$C$87,"=2"), IF($C$7=2028, COUNTIFS(Set!$P$8:$P$87,B45,Set!$C$8:$C$87,"=2"), IF($C$7=2029, COUNTIFS(Set!$T$8:$T$87,B45,Set!$C$8:$C$87,"=2"), IF($C$7=2030, COUNTIFS(Set!$X$8:$X$87,B45,Set!$C$8:$C$87,"=2"), IF($C$7=2031, COUNTIFS(Set!$AB$8:$AB$87,B45,Set!$C$8:$C$87,"=2"), IF($C$7=2032, COUNTIFS(Set!$AF$8:$AF$87,B45,Set!$C$8:$C$87,"=2"), IF($C$7=2033, COUNTIFS(Set!$AJ$8:$AJ$87,B45,Set!$C$8:$C$87,"=2"), IF($C$7=2034, COUNTIFS(Set!$AN$8:$AN$87,B45,Set!$C$8:$C$87,"=2"), IF($C$7=2035, COUNTIFS(Set!$AR$8:$AR$87,B45,Set!$C$8:$C$87,"=2"),0))))))))))</f>
        <v>0</v>
      </c>
      <c r="M45" s="130">
        <f>IF($C$7=2026,COUNTIFS(Set!$H$8:$H$87,$B45,Set!$B$8:$B$87,M$8),IF($C$7=2027,COUNTIFS(Set!$L$8:$L$87,$B45,Set!$B$8:$B$87,' Dashboard'!M$8),IF($C$7=2028,COUNTIFS(Set!$P$8:$P$87,$B45,Set!$B$8:$B$87,' Dashboard'!M$8),IF($C$7=2029, COUNTIFS(Set!$T$8:$T$87,$B45, Set!$B$8:$B$87,' Dashboard'!M$8),IF($C$7=2030, COUNTIFS(Set!$X$8:$X$87,$B45, Set!$B$8:$B$87,' Dashboard'!M$8), IF($C$7=2031, COUNTIFS(Set!$AB$8:$AB$87,$B45, Set!$B$8:$B$87,' Dashboard'!M$8),IF($C$7=2032, COUNTIFS(Set!$AF$8:$AF$87,$B45, Set!$B$8:$B$87,' Dashboard'!M$8), IF($C$7=2033, COUNTIFS(Set!$AJ$8:$AJ$87,$B45, Set!$B$8:$B$87,' Dashboard'!M$8), IF($C$7=2034, COUNTIFS(Set!$AN$8:$AN$87,$B45, Set!$B$8:$B$87,' Dashboard'!M$8), IF($C$7=2035,COUNTIFS(Set!$AR$8:$AR$87,$B45, Set!$B$8:$B$87,' Dashboard'!M$8),0))))))))))</f>
        <v>0</v>
      </c>
      <c r="N45" s="130">
        <f>IF($C$7=2026,COUNTIFS(Set!$H$8:$H$87,$B45,Set!$B$8:$B$87,N$8),IF($C$7=2027,COUNTIFS(Set!$L$8:$L$87,$B45,Set!$B$8:$B$87,' Dashboard'!N$8),IF($C$7=2028,COUNTIFS(Set!$P$8:$P$87,$B45,Set!$B$8:$B$87,' Dashboard'!N$8),IF($C$7=2029, COUNTIFS(Set!$T$8:$T$87,$B45, Set!$B$8:$B$87,' Dashboard'!N$8),IF($C$7=2030, COUNTIFS(Set!$X$8:$X$87,$B45, Set!$B$8:$B$87,' Dashboard'!N$8), IF($C$7=2031, COUNTIFS(Set!$AB$8:$AB$87,$B45, Set!$B$8:$B$87,' Dashboard'!N$8),IF($C$7=2032, COUNTIFS(Set!$AF$8:$AF$87,$B45, Set!$B$8:$B$87,' Dashboard'!N$8), IF($C$7=2033, COUNTIFS(Set!$AJ$8:$AJ$87,$B45, Set!$B$8:$B$87,' Dashboard'!N$8), IF($C$7=2034, COUNTIFS(Set!$AN$8:$AN$87,$B45, Set!$B$8:$B$87,' Dashboard'!N$8), IF($C$7=2035,COUNTIFS(Set!$AR$8:$AR$87,$B45, Set!$B$8:$B$87,' Dashboard'!N$8),0))))))))))</f>
        <v>0</v>
      </c>
      <c r="O45" s="130">
        <f>IF($C$7=2026,COUNTIFS(Set!$H$8:$H$87,$B45,Set!$B$8:$B$87,O$8),IF($C$7=2027,COUNTIFS(Set!$L$8:$L$87,$B45,Set!$B$8:$B$87,' Dashboard'!O$8),IF($C$7=2028,COUNTIFS(Set!$P$8:$P$87,$B45,Set!$B$8:$B$87,' Dashboard'!O$8),IF($C$7=2029, COUNTIFS(Set!$T$8:$T$87,$B45, Set!$B$8:$B$87,' Dashboard'!O$8),IF($C$7=2030, COUNTIFS(Set!$X$8:$X$87,$B45, Set!$B$8:$B$87,' Dashboard'!O$8), IF($C$7=2031, COUNTIFS(Set!$AB$8:$AB$87,$B45, Set!$B$8:$B$87,' Dashboard'!O$8),IF($C$7=2032, COUNTIFS(Set!$AF$8:$AF$87,$B45, Set!$B$8:$B$87,' Dashboard'!O$8), IF($C$7=2033, COUNTIFS(Set!$AJ$8:$AJ$87,$B45, Set!$B$8:$B$87,' Dashboard'!O$8), IF($C$7=2034, COUNTIFS(Set!$AN$8:$AN$87,$B45, Set!$B$8:$B$87,' Dashboard'!O$8), IF($C$7=2035,COUNTIFS(Set!$AR$8:$AR$87,$B45, Set!$B$8:$B$87,' Dashboard'!O$8),0))))))))))</f>
        <v>0</v>
      </c>
      <c r="P45" s="130">
        <f>IF($C$7=2026,COUNTIFS(Set!$H$8:$H$87,$B45,Set!$B$8:$B$87,P$8),IF($C$7=2027,COUNTIFS(Set!$L$8:$L$87,$B45,Set!$B$8:$B$87,' Dashboard'!P$8),IF($C$7=2028,COUNTIFS(Set!$P$8:$P$87,$B45,Set!$B$8:$B$87,' Dashboard'!P$8),IF($C$7=2029, COUNTIFS(Set!$T$8:$T$87,$B45, Set!$B$8:$B$87,' Dashboard'!P$8),IF($C$7=2030, COUNTIFS(Set!$X$8:$X$87,$B45, Set!$B$8:$B$87,' Dashboard'!P$8), IF($C$7=2031, COUNTIFS(Set!$AB$8:$AB$87,$B45, Set!$B$8:$B$87,' Dashboard'!P$8),IF($C$7=2032, COUNTIFS(Set!$AF$8:$AF$87,$B45, Set!$B$8:$B$87,' Dashboard'!P$8), IF($C$7=2033, COUNTIFS(Set!$AJ$8:$AJ$87,$B45, Set!$B$8:$B$87,' Dashboard'!P$8), IF($C$7=2034, COUNTIFS(Set!$AN$8:$AN$87,$B45, Set!$B$8:$B$87,' Dashboard'!P$8), IF($C$7=2035,COUNTIFS(Set!$AR$8:$AR$87,$B45, Set!$B$8:$B$87,' Dashboard'!P$8),0))))))))))</f>
        <v>0</v>
      </c>
      <c r="Q45" s="130">
        <f>IF($C$7=2026,COUNTIFS(Set!$H$8:$H$87,$B45,Set!$B$8:$B$87,Q$8),IF($C$7=2027,COUNTIFS(Set!$L$8:$L$87,$B45,Set!$B$8:$B$87,' Dashboard'!Q$8),IF($C$7=2028,COUNTIFS(Set!$P$8:$P$87,$B45,Set!$B$8:$B$87,' Dashboard'!Q$8),IF($C$7=2029, COUNTIFS(Set!$T$8:$T$87,$B45, Set!$B$8:$B$87,' Dashboard'!Q$8),IF($C$7=2030, COUNTIFS(Set!$X$8:$X$87,$B45, Set!$B$8:$B$87,' Dashboard'!Q$8), IF($C$7=2031, COUNTIFS(Set!$AB$8:$AB$87,$B45, Set!$B$8:$B$87,' Dashboard'!Q$8),IF($C$7=2032, COUNTIFS(Set!$AF$8:$AF$87,$B45, Set!$B$8:$B$87,' Dashboard'!Q$8), IF($C$7=2033, COUNTIFS(Set!$AJ$8:$AJ$87,$B45, Set!$B$8:$B$87,' Dashboard'!Q$8), IF($C$7=2034, COUNTIFS(Set!$AN$8:$AN$87,$B45, Set!$B$8:$B$87,' Dashboard'!Q$8), IF($C$7=2035,COUNTIFS(Set!$AR$8:$AR$87,$B45, Set!$B$8:$B$87,' Dashboard'!Q$8),0))))))))))</f>
        <v>0</v>
      </c>
      <c r="R45" s="130">
        <f>IF($C$7=2026,COUNTIFS(Set!$H$8:$H$87,$B45,Set!$B$8:$B$87,R$8),IF($C$7=2027,COUNTIFS(Set!$L$8:$L$87,$B45,Set!$B$8:$B$87,' Dashboard'!R$8),IF($C$7=2028,COUNTIFS(Set!$P$8:$P$87,$B45,Set!$B$8:$B$87,' Dashboard'!R$8),IF($C$7=2029, COUNTIFS(Set!$T$8:$T$87,$B45, Set!$B$8:$B$87,' Dashboard'!R$8),IF($C$7=2030, COUNTIFS(Set!$X$8:$X$87,$B45, Set!$B$8:$B$87,' Dashboard'!R$8), IF($C$7=2031, COUNTIFS(Set!$AB$8:$AB$87,$B45, Set!$B$8:$B$87,' Dashboard'!R$8),IF($C$7=2032, COUNTIFS(Set!$AF$8:$AF$87,$B45, Set!$B$8:$B$87,' Dashboard'!R$8), IF($C$7=2033, COUNTIFS(Set!$AJ$8:$AJ$87,$B45, Set!$B$8:$B$87,' Dashboard'!R$8), IF($C$7=2034, COUNTIFS(Set!$AN$8:$AN$87,$B45, Set!$B$8:$B$87,' Dashboard'!R$8), IF($C$7=2035,COUNTIFS(Set!$AR$8:$AR$87,$B45, Set!$B$8:$B$87,' Dashboard'!R$8),0))))))))))</f>
        <v>0</v>
      </c>
      <c r="S45" s="130">
        <f>IF($C$7=2026,COUNTIFS(Set!$H$8:$H$87,$B45,Set!$B$8:$B$87,S$8),IF($C$7=2027,COUNTIFS(Set!$L$8:$L$87,$B45,Set!$B$8:$B$87,' Dashboard'!S$8),IF($C$7=2028,COUNTIFS(Set!$P$8:$P$87,$B45,Set!$B$8:$B$87,' Dashboard'!S$8),IF($C$7=2029, COUNTIFS(Set!$T$8:$T$87,$B45, Set!$B$8:$B$87,' Dashboard'!S$8),IF($C$7=2030, COUNTIFS(Set!$X$8:$X$87,$B45, Set!$B$8:$B$87,' Dashboard'!S$8), IF($C$7=2031, COUNTIFS(Set!$AB$8:$AB$87,$B45, Set!$B$8:$B$87,' Dashboard'!S$8),IF($C$7=2032, COUNTIFS(Set!$AF$8:$AF$87,$B45, Set!$B$8:$B$87,' Dashboard'!S$8), IF($C$7=2033, COUNTIFS(Set!$AJ$8:$AJ$87,$B45, Set!$B$8:$B$87,' Dashboard'!S$8), IF($C$7=2034, COUNTIFS(Set!$AN$8:$AN$87,$B45, Set!$B$8:$B$87,' Dashboard'!S$8), IF($C$7=2035,COUNTIFS(Set!$AR$8:$AR$87,$B45, Set!$B$8:$B$87,' Dashboard'!S$8),0))))))))))</f>
        <v>0</v>
      </c>
      <c r="T45" s="130">
        <f>IF($C$7=2026,COUNTIFS(Set!$H$8:$H$87,$B45,Set!$B$8:$B$87,T$8),IF($C$7=2027,COUNTIFS(Set!$L$8:$L$87,$B45,Set!$B$8:$B$87,' Dashboard'!T$8),IF($C$7=2028,COUNTIFS(Set!$P$8:$P$87,$B45,Set!$B$8:$B$87,' Dashboard'!T$8),IF($C$7=2029, COUNTIFS(Set!$T$8:$T$87,$B45, Set!$B$8:$B$87,' Dashboard'!T$8),IF($C$7=2030, COUNTIFS(Set!$X$8:$X$87,$B45, Set!$B$8:$B$87,' Dashboard'!T$8), IF($C$7=2031, COUNTIFS(Set!$AB$8:$AB$87,$B45, Set!$B$8:$B$87,' Dashboard'!T$8),IF($C$7=2032, COUNTIFS(Set!$AF$8:$AF$87,$B45, Set!$B$8:$B$87,' Dashboard'!T$8), IF($C$7=2033, COUNTIFS(Set!$AJ$8:$AJ$87,$B45, Set!$B$8:$B$87,' Dashboard'!T$8), IF($C$7=2034, COUNTIFS(Set!$AN$8:$AN$87,$B45, Set!$B$8:$B$87,' Dashboard'!T$8), IF($C$7=2035,COUNTIFS(Set!$AR$8:$AR$87,$B45, Set!$B$8:$B$87,' Dashboard'!T$8),0))))))))))</f>
        <v>0</v>
      </c>
      <c r="U45" s="130">
        <f>IF($C$7=2026,COUNTIFS(Set!$H$8:$H$87,$B45,Set!$B$8:$B$87,U$8),IF($C$7=2027,COUNTIFS(Set!$L$8:$L$87,$B45,Set!$B$8:$B$87,' Dashboard'!U$8),IF($C$7=2028,COUNTIFS(Set!$P$8:$P$87,$B45,Set!$B$8:$B$87,' Dashboard'!U$8),IF($C$7=2029, COUNTIFS(Set!$T$8:$T$87,$B45, Set!$B$8:$B$87,' Dashboard'!U$8),IF($C$7=2030, COUNTIFS(Set!$X$8:$X$87,$B45, Set!$B$8:$B$87,' Dashboard'!U$8), IF($C$7=2031, COUNTIFS(Set!$AB$8:$AB$87,$B45, Set!$B$8:$B$87,' Dashboard'!U$8),IF($C$7=2032, COUNTIFS(Set!$AF$8:$AF$87,$B45, Set!$B$8:$B$87,' Dashboard'!U$8), IF($C$7=2033, COUNTIFS(Set!$AJ$8:$AJ$87,$B45, Set!$B$8:$B$87,' Dashboard'!U$8), IF($C$7=2034, COUNTIFS(Set!$AN$8:$AN$87,$B45, Set!$B$8:$B$87,' Dashboard'!U$8), IF($C$7=2035,COUNTIFS(Set!$AR$8:$AR$87,$B45, Set!$B$8:$B$87,' Dashboard'!U$8),0))))))))))</f>
        <v>0</v>
      </c>
      <c r="V45" s="130">
        <f>IF($C$7=2026,COUNTIFS(Set!$H$8:$H$87,$B45,Set!$B$8:$B$87,V$8),IF($C$7=2027,COUNTIFS(Set!$L$8:$L$87,$B45,Set!$B$8:$B$87,' Dashboard'!V$8),IF($C$7=2028,COUNTIFS(Set!$P$8:$P$87,$B45,Set!$B$8:$B$87,' Dashboard'!V$8),IF($C$7=2029, COUNTIFS(Set!$T$8:$T$87,$B45, Set!$B$8:$B$87,' Dashboard'!V$8),IF($C$7=2030, COUNTIFS(Set!$X$8:$X$87,$B45, Set!$B$8:$B$87,' Dashboard'!V$8), IF($C$7=2031, COUNTIFS(Set!$AB$8:$AB$87,$B45, Set!$B$8:$B$87,' Dashboard'!V$8),IF($C$7=2032, COUNTIFS(Set!$AF$8:$AF$87,$B45, Set!$B$8:$B$87,' Dashboard'!V$8), IF($C$7=2033, COUNTIFS(Set!$AJ$8:$AJ$87,$B45, Set!$B$8:$B$87,' Dashboard'!V$8), IF($C$7=2034, COUNTIFS(Set!$AN$8:$AN$87,$B45, Set!$B$8:$B$87,' Dashboard'!V$8), IF($C$7=2035,COUNTIFS(Set!$AR$8:$AR$87,$B45, Set!$B$8:$B$87,' Dashboard'!V$8),0))))))))))</f>
        <v>0</v>
      </c>
      <c r="W45" s="130">
        <f>IF($C$7=2026,COUNTIFS(Set!$H$8:$H$87,$B45,Set!$B$8:$B$87,W$8),IF($C$7=2027,COUNTIFS(Set!$L$8:$L$87,$B45,Set!$B$8:$B$87,' Dashboard'!W$8),IF($C$7=2028,COUNTIFS(Set!$P$8:$P$87,$B45,Set!$B$8:$B$87,' Dashboard'!W$8),IF($C$7=2029, COUNTIFS(Set!$T$8:$T$87,$B45, Set!$B$8:$B$87,' Dashboard'!W$8),IF($C$7=2030, COUNTIFS(Set!$X$8:$X$87,$B45, Set!$B$8:$B$87,' Dashboard'!W$8), IF($C$7=2031, COUNTIFS(Set!$AB$8:$AB$87,$B45, Set!$B$8:$B$87,' Dashboard'!W$8),IF($C$7=2032, COUNTIFS(Set!$AF$8:$AF$87,$B45, Set!$B$8:$B$87,' Dashboard'!W$8), IF($C$7=2033, COUNTIFS(Set!$AJ$8:$AJ$87,$B45, Set!$B$8:$B$87,' Dashboard'!W$8), IF($C$7=2034, COUNTIFS(Set!$AN$8:$AN$87,$B45, Set!$B$8:$B$87,' Dashboard'!W$8), IF($C$7=2035,COUNTIFS(Set!$AR$8:$AR$87,$B45, Set!$B$8:$B$87,' Dashboard'!W$8),0))))))))))</f>
        <v>0</v>
      </c>
      <c r="X45" s="130">
        <f>IF($C$7=2026,COUNTIFS(Set!$H$8:$H$87,$B45,Set!$B$8:$B$87,X$8),IF($C$7=2027,COUNTIFS(Set!$L$8:$L$87,$B45,Set!$B$8:$B$87,' Dashboard'!X$8),IF($C$7=2028,COUNTIFS(Set!$P$8:$P$87,$B45,Set!$B$8:$B$87,' Dashboard'!X$8),IF($C$7=2029, COUNTIFS(Set!$T$8:$T$87,$B45, Set!$B$8:$B$87,' Dashboard'!X$8),IF($C$7=2030, COUNTIFS(Set!$X$8:$X$87,$B45, Set!$B$8:$B$87,' Dashboard'!X$8), IF($C$7=2031, COUNTIFS(Set!$AB$8:$AB$87,$B45, Set!$B$8:$B$87,' Dashboard'!X$8),IF($C$7=2032, COUNTIFS(Set!$AF$8:$AF$87,$B45, Set!$B$8:$B$87,' Dashboard'!X$8), IF($C$7=2033, COUNTIFS(Set!$AJ$8:$AJ$87,$B45, Set!$B$8:$B$87,' Dashboard'!X$8), IF($C$7=2034, COUNTIFS(Set!$AN$8:$AN$87,$B45, Set!$B$8:$B$87,' Dashboard'!X$8), IF($C$7=2035,COUNTIFS(Set!$AR$8:$AR$87,$B45, Set!$B$8:$B$87,' Dashboard'!X$8),0))))))))))</f>
        <v>0</v>
      </c>
      <c r="Y45" s="130">
        <f>IF($C$7=2026,COUNTIFS(Set!$H$8:$H$87,$B45,Set!$B$8:$B$87,Y$8),IF($C$7=2027,COUNTIFS(Set!$L$8:$L$87,$B45,Set!$B$8:$B$87,' Dashboard'!Y$8),IF($C$7=2028,COUNTIFS(Set!$P$8:$P$87,$B45,Set!$B$8:$B$87,' Dashboard'!Y$8),IF($C$7=2029, COUNTIFS(Set!$T$8:$T$87,$B45, Set!$B$8:$B$87,' Dashboard'!Y$8),IF($C$7=2030, COUNTIFS(Set!$X$8:$X$87,$B45, Set!$B$8:$B$87,' Dashboard'!Y$8), IF($C$7=2031, COUNTIFS(Set!$AB$8:$AB$87,$B45, Set!$B$8:$B$87,' Dashboard'!Y$8),IF($C$7=2032, COUNTIFS(Set!$AF$8:$AF$87,$B45, Set!$B$8:$B$87,' Dashboard'!Y$8), IF($C$7=2033, COUNTIFS(Set!$AJ$8:$AJ$87,$B45, Set!$B$8:$B$87,' Dashboard'!Y$8), IF($C$7=2034, COUNTIFS(Set!$AN$8:$AN$87,$B45, Set!$B$8:$B$87,' Dashboard'!Y$8), IF($C$7=2035,COUNTIFS(Set!$AR$8:$AR$87,$B45, Set!$B$8:$B$87,' Dashboard'!Y$8),0))))))))))</f>
        <v>0</v>
      </c>
      <c r="Z45" s="130">
        <f>IF($C$7=2026,COUNTIFS(Set!$H$8:$H$87,$B45,Set!$B$8:$B$87,Z$8),IF($C$7=2027,COUNTIFS(Set!$L$8:$L$87,$B45,Set!$B$8:$B$87,' Dashboard'!Z$8),IF($C$7=2028,COUNTIFS(Set!$P$8:$P$87,$B45,Set!$B$8:$B$87,' Dashboard'!Z$8),IF($C$7=2029, COUNTIFS(Set!$T$8:$T$87,$B45, Set!$B$8:$B$87,' Dashboard'!Z$8),IF($C$7=2030, COUNTIFS(Set!$X$8:$X$87,$B45, Set!$B$8:$B$87,' Dashboard'!Z$8), IF($C$7=2031, COUNTIFS(Set!$AB$8:$AB$87,$B45, Set!$B$8:$B$87,' Dashboard'!Z$8),IF($C$7=2032, COUNTIFS(Set!$AF$8:$AF$87,$B45, Set!$B$8:$B$87,' Dashboard'!Z$8), IF($C$7=2033, COUNTIFS(Set!$AJ$8:$AJ$87,$B45, Set!$B$8:$B$87,' Dashboard'!Z$8), IF($C$7=2034, COUNTIFS(Set!$AN$8:$AN$87,$B45, Set!$B$8:$B$87,' Dashboard'!Z$8), IF($C$7=2035,COUNTIFS(Set!$AR$8:$AR$87,$B45, Set!$B$8:$B$87,' Dashboard'!Z$8),0))))))))))</f>
        <v>0</v>
      </c>
      <c r="AA45" s="130">
        <f>IF($C$7=2026,COUNTIFS(Set!$H$8:$H$87,$B45,Set!$B$8:$B$87,AA$8),IF($C$7=2027,COUNTIFS(Set!$L$8:$L$87,$B45,Set!$B$8:$B$87,' Dashboard'!AA$8),IF($C$7=2028,COUNTIFS(Set!$P$8:$P$87,$B45,Set!$B$8:$B$87,' Dashboard'!AA$8),IF($C$7=2029, COUNTIFS(Set!$T$8:$T$87,$B45, Set!$B$8:$B$87,' Dashboard'!AA$8),IF($C$7=2030, COUNTIFS(Set!$X$8:$X$87,$B45, Set!$B$8:$B$87,' Dashboard'!AA$8), IF($C$7=2031, COUNTIFS(Set!$AB$8:$AB$87,$B45, Set!$B$8:$B$87,' Dashboard'!AA$8),IF($C$7=2032, COUNTIFS(Set!$AF$8:$AF$87,$B45, Set!$B$8:$B$87,' Dashboard'!AA$8), IF($C$7=2033, COUNTIFS(Set!$AJ$8:$AJ$87,$B45, Set!$B$8:$B$87,' Dashboard'!AA$8), IF($C$7=2034, COUNTIFS(Set!$AN$8:$AN$87,$B45, Set!$B$8:$B$87,' Dashboard'!AA$8), IF($C$7=2035,COUNTIFS(Set!$AR$8:$AR$87,$B45, Set!$B$8:$B$87,' Dashboard'!AA$8),0))))))))))</f>
        <v>0</v>
      </c>
      <c r="AB45" s="130">
        <f>IF($C$7=2026,COUNTIFS(Set!$H$8:$H$87,$B45,Set!$B$8:$B$87,AB$8),IF($C$7=2027,COUNTIFS(Set!$L$8:$L$87,$B45,Set!$B$8:$B$87,' Dashboard'!AB$8),IF($C$7=2028,COUNTIFS(Set!$P$8:$P$87,$B45,Set!$B$8:$B$87,' Dashboard'!AB$8),IF($C$7=2029, COUNTIFS(Set!$T$8:$T$87,$B45, Set!$B$8:$B$87,' Dashboard'!AB$8),IF($C$7=2030, COUNTIFS(Set!$X$8:$X$87,$B45, Set!$B$8:$B$87,' Dashboard'!AB$8), IF($C$7=2031, COUNTIFS(Set!$AB$8:$AB$87,$B45, Set!$B$8:$B$87,' Dashboard'!AB$8),IF($C$7=2032, COUNTIFS(Set!$AF$8:$AF$87,$B45, Set!$B$8:$B$87,' Dashboard'!AB$8), IF($C$7=2033, COUNTIFS(Set!$AJ$8:$AJ$87,$B45, Set!$B$8:$B$87,' Dashboard'!AB$8), IF($C$7=2034, COUNTIFS(Set!$AN$8:$AN$87,$B45, Set!$B$8:$B$87,' Dashboard'!AB$8), IF($C$7=2035,COUNTIFS(Set!$AR$8:$AR$87,$B45, Set!$B$8:$B$87,' Dashboard'!AB$8),0))))))))))</f>
        <v>0</v>
      </c>
      <c r="AC45" s="130">
        <f>IF($C$7=2026,COUNTIFS(Set!$H$8:$H$87,$B45,Set!$B$8:$B$87,AC$8),IF($C$7=2027,COUNTIFS(Set!$L$8:$L$87,$B45,Set!$B$8:$B$87,' Dashboard'!AC$8),IF($C$7=2028,COUNTIFS(Set!$P$8:$P$87,$B45,Set!$B$8:$B$87,' Dashboard'!AC$8),IF($C$7=2029, COUNTIFS(Set!$T$8:$T$87,$B45, Set!$B$8:$B$87,' Dashboard'!AC$8),IF($C$7=2030, COUNTIFS(Set!$X$8:$X$87,$B45, Set!$B$8:$B$87,' Dashboard'!AC$8), IF($C$7=2031, COUNTIFS(Set!$AB$8:$AB$87,$B45, Set!$B$8:$B$87,' Dashboard'!AC$8),IF($C$7=2032, COUNTIFS(Set!$AF$8:$AF$87,$B45, Set!$B$8:$B$87,' Dashboard'!AC$8), IF($C$7=2033, COUNTIFS(Set!$AJ$8:$AJ$87,$B45, Set!$B$8:$B$87,' Dashboard'!AC$8), IF($C$7=2034, COUNTIFS(Set!$AN$8:$AN$87,$B45, Set!$B$8:$B$87,' Dashboard'!AC$8), IF($C$7=2035,COUNTIFS(Set!$AR$8:$AR$87,$B45, Set!$B$8:$B$87,' Dashboard'!AC$8),0))))))))))</f>
        <v>0</v>
      </c>
      <c r="AD45" s="130">
        <f>IF($C$7=2026,COUNTIFS(Set!$H$8:$H$87,$B45,Set!$B$8:$B$87,AD$8),IF($C$7=2027,COUNTIFS(Set!$L$8:$L$87,$B45,Set!$B$8:$B$87,' Dashboard'!AD$8),IF($C$7=2028,COUNTIFS(Set!$P$8:$P$87,$B45,Set!$B$8:$B$87,' Dashboard'!AD$8),IF($C$7=2029, COUNTIFS(Set!$T$8:$T$87,$B45, Set!$B$8:$B$87,' Dashboard'!AD$8),IF($C$7=2030, COUNTIFS(Set!$X$8:$X$87,$B45, Set!$B$8:$B$87,' Dashboard'!AD$8), IF($C$7=2031, COUNTIFS(Set!$AB$8:$AB$87,$B45, Set!$B$8:$B$87,' Dashboard'!AD$8),IF($C$7=2032, COUNTIFS(Set!$AF$8:$AF$87,$B45, Set!$B$8:$B$87,' Dashboard'!AD$8), IF($C$7=2033, COUNTIFS(Set!$AJ$8:$AJ$87,$B45, Set!$B$8:$B$87,' Dashboard'!AD$8), IF($C$7=2034, COUNTIFS(Set!$AN$8:$AN$87,$B45, Set!$B$8:$B$87,' Dashboard'!AD$8), IF($C$7=2035,COUNTIFS(Set!$AR$8:$AR$87,$B45, Set!$B$8:$B$87,' Dashboard'!AD$8),0))))))))))</f>
        <v>0</v>
      </c>
      <c r="AE45" s="108"/>
      <c r="AF45" s="126">
        <f>IF($C$7=2026,COUNTIFS(Set!$H$8:$H$87,B45,Set!$C$8:$C$87,"=3"),IF($C$7=2027,COUNTIFS(Set!$L$8:$L$87,B45,Set!$C$8:$C$87,"=3"), IF($C$7=2028, COUNTIFS(Set!$P$8:$P$87,B45,Set!$C$8:$C$87,"=3"), IF($C$7=2029, COUNTIFS(Set!$T$8:$T$87,B45,Set!$C$8:$C$87,"=3"), IF($C$7=2030, COUNTIFS(Set!$X$8:$X$87,B45,Set!$C$8:$C$87,"=3"), IF($C$7=2031, COUNTIFS(Set!$AB$8:$AB$87,B45,Set!$C$8:$C$87,"=3"), IF($C$7=2032, COUNTIFS(Set!$AF$8:$AF$87,B45,Set!$C$8:$C$87,"=3"), IF($C$7=2033, COUNTIFS(Set!$AJ$8:$AJ$87,B45,Set!$C$8:$C$87,"=3"), IF($C$7=2034, COUNTIFS(Set!$AN$8:$AN$87,B45,Set!$C$8:$C$87,"=3"), IF($C$7=2035, COUNTIFS(Set!$AR$8:$AR$87,B45,Set!$C$8:$C$87,"=3"),0))))))))))</f>
        <v>0</v>
      </c>
      <c r="AG45" s="131">
        <f>IF($C$7=2026,COUNTIFS(Set!$H$8:$H$87,$B45,Set!$B$8:$B$87,AG$8),IF($C$7=2027,COUNTIFS(Set!$L$8:$L$87,$B45,Set!$B$8:$B$87,' Dashboard'!AG$8),IF($C$7=2028,COUNTIFS(Set!$P$8:$P$87,$B45,Set!$B$8:$B$87,' Dashboard'!AG$8),IF($C$7=2029, COUNTIFS(Set!$T$8:$T$87,$B45, Set!$B$8:$B$87,' Dashboard'!AG$8),IF($C$7=2030, COUNTIFS(Set!$X$8:$X$87,$B45, Set!$B$8:$B$87,' Dashboard'!AG$8), IF($C$7=2031, COUNTIFS(Set!$AB$8:$AB$87,$B45, Set!$B$8:$B$87,' Dashboard'!AG$8),IF($C$7=2032, COUNTIFS(Set!$AF$8:$AF$87,$B45, Set!$B$8:$B$87,' Dashboard'!AG$8), IF($C$7=2033, COUNTIFS(Set!$AJ$8:$AJ$87,$B45, Set!$B$8:$B$87,' Dashboard'!AG$8), IF($C$7=2034, COUNTIFS(Set!$AN$8:$AN$87,$B45, Set!$B$8:$B$87,' Dashboard'!AG$8), IF($C$7=2035,COUNTIFS(Set!$AR$8:$AR$87,$B45, Set!$B$8:$B$87,' Dashboard'!AG$8),0))))))))))</f>
        <v>0</v>
      </c>
      <c r="AH45" s="131">
        <f>IF($C$7=2026,COUNTIFS(Set!$H$8:$H$87,$B45,Set!$B$8:$B$87,AH$8),IF($C$7=2027,COUNTIFS(Set!$L$8:$L$87,$B45,Set!$B$8:$B$87,' Dashboard'!AH$8),IF($C$7=2028,COUNTIFS(Set!$P$8:$P$87,$B45,Set!$B$8:$B$87,' Dashboard'!AH$8),IF($C$7=2029, COUNTIFS(Set!$T$8:$T$87,$B45, Set!$B$8:$B$87,' Dashboard'!AH$8),IF($C$7=2030, COUNTIFS(Set!$X$8:$X$87,$B45, Set!$B$8:$B$87,' Dashboard'!AH$8), IF($C$7=2031, COUNTIFS(Set!$AB$8:$AB$87,$B45, Set!$B$8:$B$87,' Dashboard'!AH$8),IF($C$7=2032, COUNTIFS(Set!$AF$8:$AF$87,$B45, Set!$B$8:$B$87,' Dashboard'!AH$8), IF($C$7=2033, COUNTIFS(Set!$AJ$8:$AJ$87,$B45, Set!$B$8:$B$87,' Dashboard'!AH$8), IF($C$7=2034, COUNTIFS(Set!$AN$8:$AN$87,$B45, Set!$B$8:$B$87,' Dashboard'!AH$8), IF($C$7=2035,COUNTIFS(Set!$AR$8:$AR$87,$B45, Set!$B$8:$B$87,' Dashboard'!AH$8),0))))))))))</f>
        <v>0</v>
      </c>
      <c r="AI45" s="131">
        <f>IF($C$7=2026,COUNTIFS(Set!$H$8:$H$87,$B45,Set!$B$8:$B$87,AI$8),IF($C$7=2027,COUNTIFS(Set!$L$8:$L$87,$B45,Set!$B$8:$B$87,' Dashboard'!AI$8),IF($C$7=2028,COUNTIFS(Set!$P$8:$P$87,$B45,Set!$B$8:$B$87,' Dashboard'!AI$8),IF($C$7=2029, COUNTIFS(Set!$T$8:$T$87,$B45, Set!$B$8:$B$87,' Dashboard'!AI$8),IF($C$7=2030, COUNTIFS(Set!$X$8:$X$87,$B45, Set!$B$8:$B$87,' Dashboard'!AI$8), IF($C$7=2031, COUNTIFS(Set!$AB$8:$AB$87,$B45, Set!$B$8:$B$87,' Dashboard'!AI$8),IF($C$7=2032, COUNTIFS(Set!$AF$8:$AF$87,$B45, Set!$B$8:$B$87,' Dashboard'!AI$8), IF($C$7=2033, COUNTIFS(Set!$AJ$8:$AJ$87,$B45, Set!$B$8:$B$87,' Dashboard'!AI$8), IF($C$7=2034, COUNTIFS(Set!$AN$8:$AN$87,$B45, Set!$B$8:$B$87,' Dashboard'!AI$8), IF($C$7=2035,COUNTIFS(Set!$AR$8:$AR$87,$B45, Set!$B$8:$B$87,' Dashboard'!AI$8),0))))))))))</f>
        <v>0</v>
      </c>
      <c r="AJ45" s="131">
        <f>IF($C$7=2026,COUNTIFS(Set!$H$8:$H$87,$B45,Set!$B$8:$B$87,AJ$8),IF($C$7=2027,COUNTIFS(Set!$L$8:$L$87,$B45,Set!$B$8:$B$87,' Dashboard'!AJ$8),IF($C$7=2028,COUNTIFS(Set!$P$8:$P$87,$B45,Set!$B$8:$B$87,' Dashboard'!AJ$8),IF($C$7=2029, COUNTIFS(Set!$T$8:$T$87,$B45, Set!$B$8:$B$87,' Dashboard'!AJ$8),IF($C$7=2030, COUNTIFS(Set!$X$8:$X$87,$B45, Set!$B$8:$B$87,' Dashboard'!AJ$8), IF($C$7=2031, COUNTIFS(Set!$AB$8:$AB$87,$B45, Set!$B$8:$B$87,' Dashboard'!AJ$8),IF($C$7=2032, COUNTIFS(Set!$AF$8:$AF$87,$B45, Set!$B$8:$B$87,' Dashboard'!AJ$8), IF($C$7=2033, COUNTIFS(Set!$AJ$8:$AJ$87,$B45, Set!$B$8:$B$87,' Dashboard'!AJ$8), IF($C$7=2034, COUNTIFS(Set!$AN$8:$AN$87,$B45, Set!$B$8:$B$87,' Dashboard'!AJ$8), IF($C$7=2035,COUNTIFS(Set!$AR$8:$AR$87,$B45, Set!$B$8:$B$87,' Dashboard'!AJ$8),0))))))))))</f>
        <v>0</v>
      </c>
      <c r="AK45" s="131">
        <f>IF($C$7=2026,COUNTIFS(Set!$H$8:$H$87,$B45,Set!$B$8:$B$87,AK$8),IF($C$7=2027,COUNTIFS(Set!$L$8:$L$87,$B45,Set!$B$8:$B$87,' Dashboard'!AK$8),IF($C$7=2028,COUNTIFS(Set!$P$8:$P$87,$B45,Set!$B$8:$B$87,' Dashboard'!AK$8),IF($C$7=2029, COUNTIFS(Set!$T$8:$T$87,$B45, Set!$B$8:$B$87,' Dashboard'!AK$8),IF($C$7=2030, COUNTIFS(Set!$X$8:$X$87,$B45, Set!$B$8:$B$87,' Dashboard'!AK$8), IF($C$7=2031, COUNTIFS(Set!$AB$8:$AB$87,$B45, Set!$B$8:$B$87,' Dashboard'!AK$8),IF($C$7=2032, COUNTIFS(Set!$AF$8:$AF$87,$B45, Set!$B$8:$B$87,' Dashboard'!AK$8), IF($C$7=2033, COUNTIFS(Set!$AJ$8:$AJ$87,$B45, Set!$B$8:$B$87,' Dashboard'!AK$8), IF($C$7=2034, COUNTIFS(Set!$AN$8:$AN$87,$B45, Set!$B$8:$B$87,' Dashboard'!AK$8), IF($C$7=2035,COUNTIFS(Set!$AR$8:$AR$87,$B45, Set!$B$8:$B$87,' Dashboard'!AK$8),0))))))))))</f>
        <v>0</v>
      </c>
      <c r="AL45" s="131">
        <f>IF($C$7=2026,COUNTIFS(Set!$H$8:$H$87,$B45,Set!$B$8:$B$87,AL$8),IF($C$7=2027,COUNTIFS(Set!$L$8:$L$87,$B45,Set!$B$8:$B$87,' Dashboard'!AL$8),IF($C$7=2028,COUNTIFS(Set!$P$8:$P$87,$B45,Set!$B$8:$B$87,' Dashboard'!AL$8),IF($C$7=2029, COUNTIFS(Set!$T$8:$T$87,$B45, Set!$B$8:$B$87,' Dashboard'!AL$8),IF($C$7=2030, COUNTIFS(Set!$X$8:$X$87,$B45, Set!$B$8:$B$87,' Dashboard'!AL$8), IF($C$7=2031, COUNTIFS(Set!$AB$8:$AB$87,$B45, Set!$B$8:$B$87,' Dashboard'!AL$8),IF($C$7=2032, COUNTIFS(Set!$AF$8:$AF$87,$B45, Set!$B$8:$B$87,' Dashboard'!AL$8), IF($C$7=2033, COUNTIFS(Set!$AJ$8:$AJ$87,$B45, Set!$B$8:$B$87,' Dashboard'!AL$8), IF($C$7=2034, COUNTIFS(Set!$AN$8:$AN$87,$B45, Set!$B$8:$B$87,' Dashboard'!AL$8), IF($C$7=2035,COUNTIFS(Set!$AR$8:$AR$87,$B45, Set!$B$8:$B$87,' Dashboard'!AL$8),0))))))))))</f>
        <v>0</v>
      </c>
      <c r="AM45" s="131">
        <f>IF($C$7=2026,COUNTIFS(Set!$H$8:$H$87,$B45,Set!$B$8:$B$87,AM$8),IF($C$7=2027,COUNTIFS(Set!$L$8:$L$87,$B45,Set!$B$8:$B$87,' Dashboard'!AM$8),IF($C$7=2028,COUNTIFS(Set!$P$8:$P$87,$B45,Set!$B$8:$B$87,' Dashboard'!AM$8),IF($C$7=2029, COUNTIFS(Set!$T$8:$T$87,$B45, Set!$B$8:$B$87,' Dashboard'!AM$8),IF($C$7=2030, COUNTIFS(Set!$X$8:$X$87,$B45, Set!$B$8:$B$87,' Dashboard'!AM$8), IF($C$7=2031, COUNTIFS(Set!$AB$8:$AB$87,$B45, Set!$B$8:$B$87,' Dashboard'!AM$8),IF($C$7=2032, COUNTIFS(Set!$AF$8:$AF$87,$B45, Set!$B$8:$B$87,' Dashboard'!AM$8), IF($C$7=2033, COUNTIFS(Set!$AJ$8:$AJ$87,$B45, Set!$B$8:$B$87,' Dashboard'!AM$8), IF($C$7=2034, COUNTIFS(Set!$AN$8:$AN$87,$B45, Set!$B$8:$B$87,' Dashboard'!AM$8), IF($C$7=2035,COUNTIFS(Set!$AR$8:$AR$87,$B45, Set!$B$8:$B$87,' Dashboard'!AM$8),0))))))))))</f>
        <v>0</v>
      </c>
      <c r="AN45" s="131">
        <f>IF($C$7=2026,COUNTIFS(Set!$H$8:$H$87,$B45,Set!$B$8:$B$87,AN$8),IF($C$7=2027,COUNTIFS(Set!$L$8:$L$87,$B45,Set!$B$8:$B$87,' Dashboard'!AN$8),IF($C$7=2028,COUNTIFS(Set!$P$8:$P$87,$B45,Set!$B$8:$B$87,' Dashboard'!AN$8),IF($C$7=2029, COUNTIFS(Set!$T$8:$T$87,$B45, Set!$B$8:$B$87,' Dashboard'!AN$8),IF($C$7=2030, COUNTIFS(Set!$X$8:$X$87,$B45, Set!$B$8:$B$87,' Dashboard'!AN$8), IF($C$7=2031, COUNTIFS(Set!$AB$8:$AB$87,$B45, Set!$B$8:$B$87,' Dashboard'!AN$8),IF($C$7=2032, COUNTIFS(Set!$AF$8:$AF$87,$B45, Set!$B$8:$B$87,' Dashboard'!AN$8), IF($C$7=2033, COUNTIFS(Set!$AJ$8:$AJ$87,$B45, Set!$B$8:$B$87,' Dashboard'!AN$8), IF($C$7=2034, COUNTIFS(Set!$AN$8:$AN$87,$B45, Set!$B$8:$B$87,' Dashboard'!AN$8), IF($C$7=2035,COUNTIFS(Set!$AR$8:$AR$87,$B45, Set!$B$8:$B$87,' Dashboard'!AN$8),0))))))))))</f>
        <v>0</v>
      </c>
      <c r="AO45" s="131">
        <f>IF($C$7=2026,COUNTIFS(Set!$H$8:$H$87,$B45,Set!$B$8:$B$87,AO$8),IF($C$7=2027,COUNTIFS(Set!$L$8:$L$87,$B45,Set!$B$8:$B$87,' Dashboard'!AO$8),IF($C$7=2028,COUNTIFS(Set!$P$8:$P$87,$B45,Set!$B$8:$B$87,' Dashboard'!AO$8),IF($C$7=2029, COUNTIFS(Set!$T$8:$T$87,$B45, Set!$B$8:$B$87,' Dashboard'!AO$8),IF($C$7=2030, COUNTIFS(Set!$X$8:$X$87,$B45, Set!$B$8:$B$87,' Dashboard'!AO$8), IF($C$7=2031, COUNTIFS(Set!$AB$8:$AB$87,$B45, Set!$B$8:$B$87,' Dashboard'!AO$8),IF($C$7=2032, COUNTIFS(Set!$AF$8:$AF$87,$B45, Set!$B$8:$B$87,' Dashboard'!AO$8), IF($C$7=2033, COUNTIFS(Set!$AJ$8:$AJ$87,$B45, Set!$B$8:$B$87,' Dashboard'!AO$8), IF($C$7=2034, COUNTIFS(Set!$AN$8:$AN$87,$B45, Set!$B$8:$B$87,' Dashboard'!AO$8), IF($C$7=2035,COUNTIFS(Set!$AR$8:$AR$87,$B45, Set!$B$8:$B$87,' Dashboard'!AO$8),0))))))))))</f>
        <v>0</v>
      </c>
      <c r="AP45" s="131">
        <f>IF($C$7=2026,COUNTIFS(Set!$H$8:$H$87,$B45,Set!$B$8:$B$87,AP$8),IF($C$7=2027,COUNTIFS(Set!$L$8:$L$87,$B45,Set!$B$8:$B$87,' Dashboard'!AP$8),IF($C$7=2028,COUNTIFS(Set!$P$8:$P$87,$B45,Set!$B$8:$B$87,' Dashboard'!AP$8),IF($C$7=2029, COUNTIFS(Set!$T$8:$T$87,$B45, Set!$B$8:$B$87,' Dashboard'!AP$8),IF($C$7=2030, COUNTIFS(Set!$X$8:$X$87,$B45, Set!$B$8:$B$87,' Dashboard'!AP$8), IF($C$7=2031, COUNTIFS(Set!$AB$8:$AB$87,$B45, Set!$B$8:$B$87,' Dashboard'!AP$8),IF($C$7=2032, COUNTIFS(Set!$AF$8:$AF$87,$B45, Set!$B$8:$B$87,' Dashboard'!AP$8), IF($C$7=2033, COUNTIFS(Set!$AJ$8:$AJ$87,$B45, Set!$B$8:$B$87,' Dashboard'!AP$8), IF($C$7=2034, COUNTIFS(Set!$AN$8:$AN$87,$B45, Set!$B$8:$B$87,' Dashboard'!AP$8), IF($C$7=2035,COUNTIFS(Set!$AR$8:$AR$87,$B45, Set!$B$8:$B$87,' Dashboard'!AP$8),0))))))))))</f>
        <v>0</v>
      </c>
      <c r="AQ45" s="131">
        <f>IF($C$7=2026,COUNTIFS(Set!$H$8:$H$87,$B45,Set!$B$8:$B$87,AQ$8),IF($C$7=2027,COUNTIFS(Set!$L$8:$L$87,$B45,Set!$B$8:$B$87,' Dashboard'!AQ$8),IF($C$7=2028,COUNTIFS(Set!$P$8:$P$87,$B45,Set!$B$8:$B$87,' Dashboard'!AQ$8),IF($C$7=2029, COUNTIFS(Set!$T$8:$T$87,$B45, Set!$B$8:$B$87,' Dashboard'!AQ$8),IF($C$7=2030, COUNTIFS(Set!$X$8:$X$87,$B45, Set!$B$8:$B$87,' Dashboard'!AQ$8), IF($C$7=2031, COUNTIFS(Set!$AB$8:$AB$87,$B45, Set!$B$8:$B$87,' Dashboard'!AQ$8),IF($C$7=2032, COUNTIFS(Set!$AF$8:$AF$87,$B45, Set!$B$8:$B$87,' Dashboard'!AQ$8), IF($C$7=2033, COUNTIFS(Set!$AJ$8:$AJ$87,$B45, Set!$B$8:$B$87,' Dashboard'!AQ$8), IF($C$7=2034, COUNTIFS(Set!$AN$8:$AN$87,$B45, Set!$B$8:$B$87,' Dashboard'!AQ$8), IF($C$7=2035,COUNTIFS(Set!$AR$8:$AR$87,$B45, Set!$B$8:$B$87,' Dashboard'!AQ$8),0))))))))))</f>
        <v>0</v>
      </c>
      <c r="AR45" s="131">
        <f>IF($C$7=2026,COUNTIFS(Set!$H$8:$H$87,$B45,Set!$B$8:$B$87,AR$8),IF($C$7=2027,COUNTIFS(Set!$L$8:$L$87,$B45,Set!$B$8:$B$87,' Dashboard'!AR$8),IF($C$7=2028,COUNTIFS(Set!$P$8:$P$87,$B45,Set!$B$8:$B$87,' Dashboard'!AR$8),IF($C$7=2029, COUNTIFS(Set!$T$8:$T$87,$B45, Set!$B$8:$B$87,' Dashboard'!AR$8),IF($C$7=2030, COUNTIFS(Set!$X$8:$X$87,$B45, Set!$B$8:$B$87,' Dashboard'!AR$8), IF($C$7=2031, COUNTIFS(Set!$AB$8:$AB$87,$B45, Set!$B$8:$B$87,' Dashboard'!AR$8),IF($C$7=2032, COUNTIFS(Set!$AF$8:$AF$87,$B45, Set!$B$8:$B$87,' Dashboard'!AR$8), IF($C$7=2033, COUNTIFS(Set!$AJ$8:$AJ$87,$B45, Set!$B$8:$B$87,' Dashboard'!AR$8), IF($C$7=2034, COUNTIFS(Set!$AN$8:$AN$87,$B45, Set!$B$8:$B$87,' Dashboard'!AR$8), IF($C$7=2035,COUNTIFS(Set!$AR$8:$AR$87,$B45, Set!$B$8:$B$87,' Dashboard'!AR$8),0))))))))))</f>
        <v>0</v>
      </c>
      <c r="AS45" s="131">
        <f>IF($C$7=2026,COUNTIFS(Set!$H$8:$H$87,$B45,Set!$B$8:$B$87,AS$8),IF($C$7=2027,COUNTIFS(Set!$L$8:$L$87,$B45,Set!$B$8:$B$87,' Dashboard'!AS$8),IF($C$7=2028,COUNTIFS(Set!$P$8:$P$87,$B45,Set!$B$8:$B$87,' Dashboard'!AS$8),IF($C$7=2029, COUNTIFS(Set!$T$8:$T$87,$B45, Set!$B$8:$B$87,' Dashboard'!AS$8),IF($C$7=2030, COUNTIFS(Set!$X$8:$X$87,$B45, Set!$B$8:$B$87,' Dashboard'!AS$8), IF($C$7=2031, COUNTIFS(Set!$AB$8:$AB$87,$B45, Set!$B$8:$B$87,' Dashboard'!AS$8),IF($C$7=2032, COUNTIFS(Set!$AF$8:$AF$87,$B45, Set!$B$8:$B$87,' Dashboard'!AS$8), IF($C$7=2033, COUNTIFS(Set!$AJ$8:$AJ$87,$B45, Set!$B$8:$B$87,' Dashboard'!AS$8), IF($C$7=2034, COUNTIFS(Set!$AN$8:$AN$87,$B45, Set!$B$8:$B$87,' Dashboard'!AS$8), IF($C$7=2035,COUNTIFS(Set!$AR$8:$AR$87,$B45, Set!$B$8:$B$87,' Dashboard'!AS$8),0))))))))))</f>
        <v>0</v>
      </c>
      <c r="AT45" s="131">
        <f>IF($C$7=2026,COUNTIFS(Set!$H$8:$H$87,$B45,Set!$B$8:$B$87,AT$8),IF($C$7=2027,COUNTIFS(Set!$L$8:$L$87,$B45,Set!$B$8:$B$87,' Dashboard'!AT$8),IF($C$7=2028,COUNTIFS(Set!$P$8:$P$87,$B45,Set!$B$8:$B$87,' Dashboard'!AT$8),IF($C$7=2029, COUNTIFS(Set!$T$8:$T$87,$B45, Set!$B$8:$B$87,' Dashboard'!AT$8),IF($C$7=2030, COUNTIFS(Set!$X$8:$X$87,$B45, Set!$B$8:$B$87,' Dashboard'!AT$8), IF($C$7=2031, COUNTIFS(Set!$AB$8:$AB$87,$B45, Set!$B$8:$B$87,' Dashboard'!AT$8),IF($C$7=2032, COUNTIFS(Set!$AF$8:$AF$87,$B45, Set!$B$8:$B$87,' Dashboard'!AT$8), IF($C$7=2033, COUNTIFS(Set!$AJ$8:$AJ$87,$B45, Set!$B$8:$B$87,' Dashboard'!AT$8), IF($C$7=2034, COUNTIFS(Set!$AN$8:$AN$87,$B45, Set!$B$8:$B$87,' Dashboard'!AT$8), IF($C$7=2035,COUNTIFS(Set!$AR$8:$AR$87,$B45, Set!$B$8:$B$87,' Dashboard'!AT$8),0))))))))))</f>
        <v>0</v>
      </c>
      <c r="AU45" s="131">
        <f>IF($C$7=2026,COUNTIFS(Set!$H$8:$H$87,$B45,Set!$B$8:$B$87,AU$8),IF($C$7=2027,COUNTIFS(Set!$L$8:$L$87,$B45,Set!$B$8:$B$87,' Dashboard'!AU$8),IF($C$7=2028,COUNTIFS(Set!$P$8:$P$87,$B45,Set!$B$8:$B$87,' Dashboard'!AU$8),IF($C$7=2029, COUNTIFS(Set!$T$8:$T$87,$B45, Set!$B$8:$B$87,' Dashboard'!AU$8),IF($C$7=2030, COUNTIFS(Set!$X$8:$X$87,$B45, Set!$B$8:$B$87,' Dashboard'!AU$8), IF($C$7=2031, COUNTIFS(Set!$AB$8:$AB$87,$B45, Set!$B$8:$B$87,' Dashboard'!AU$8),IF($C$7=2032, COUNTIFS(Set!$AF$8:$AF$87,$B45, Set!$B$8:$B$87,' Dashboard'!AU$8), IF($C$7=2033, COUNTIFS(Set!$AJ$8:$AJ$87,$B45, Set!$B$8:$B$87,' Dashboard'!AU$8), IF($C$7=2034, COUNTIFS(Set!$AN$8:$AN$87,$B45, Set!$B$8:$B$87,' Dashboard'!AU$8), IF($C$7=2035,COUNTIFS(Set!$AR$8:$AR$87,$B45, Set!$B$8:$B$87,' Dashboard'!AU$8),0))))))))))</f>
        <v>0</v>
      </c>
      <c r="AV45" s="131">
        <f>IF($C$7=2026,COUNTIFS(Set!$H$8:$H$87,$B45,Set!$B$8:$B$87,AV$8),IF($C$7=2027,COUNTIFS(Set!$L$8:$L$87,$B45,Set!$B$8:$B$87,' Dashboard'!AV$8),IF($C$7=2028,COUNTIFS(Set!$P$8:$P$87,$B45,Set!$B$8:$B$87,' Dashboard'!AV$8),IF($C$7=2029, COUNTIFS(Set!$T$8:$T$87,$B45, Set!$B$8:$B$87,' Dashboard'!AV$8),IF($C$7=2030, COUNTIFS(Set!$X$8:$X$87,$B45, Set!$B$8:$B$87,' Dashboard'!AV$8), IF($C$7=2031, COUNTIFS(Set!$AB$8:$AB$87,$B45, Set!$B$8:$B$87,' Dashboard'!AV$8),IF($C$7=2032, COUNTIFS(Set!$AF$8:$AF$87,$B45, Set!$B$8:$B$87,' Dashboard'!AV$8), IF($C$7=2033, COUNTIFS(Set!$AJ$8:$AJ$87,$B45, Set!$B$8:$B$87,' Dashboard'!AV$8), IF($C$7=2034, COUNTIFS(Set!$AN$8:$AN$87,$B45, Set!$B$8:$B$87,' Dashboard'!AV$8), IF($C$7=2035,COUNTIFS(Set!$AR$8:$AR$87,$B45, Set!$B$8:$B$87,' Dashboard'!AV$8),0))))))))))</f>
        <v>0</v>
      </c>
      <c r="AX45" s="132">
        <f>IF($C$7=2026,COUNTIFS(Set!$H$8:$H$87,B45,Set!$C$8:$C$87,"=4"),IF($C$7=2027,COUNTIFS(Set!$L$8:$L$87,B45,Set!$C$8:$C$87,"=4"), IF($C$7=2028, COUNTIFS(Set!$P$8:$P$87,B45,Set!$C$8:$C$87,"=4"), IF($C$7=2029, COUNTIFS(Set!$T$8:$T$87,B45,Set!$C$8:$C$87,"=4"), IF($C$7=2030, COUNTIFS(Set!$X$8:$X$87,B45,Set!$C$8:$C$87,"=4"), IF($C$7=2031, COUNTIFS(Set!$AB$8:$AB$87,B45,Set!$C$8:$C$87,"=4"), IF($C$7=2032, COUNTIFS(Set!$AF$8:$AF$87,B45,Set!$C$8:$C$87,"=4"), IF($C$7=2033, COUNTIFS(Set!$AJ$8:$AJ$87,B45,Set!$C$8:$C$87,"=4"), IF($C$7=2034, COUNTIFS(Set!$AN$8:$AN$87,B45,Set!$C$8:$C$87,"=4"), IF($C$7=2035, COUNTIFS(Set!$AR$8:$AR$87,B45,Set!$C$8:$C$87,"=4"),0))))))))))</f>
        <v>0</v>
      </c>
      <c r="AY45" s="133">
        <f>IF($C$7=2026,COUNTIFS(Set!$H$8:$H$87,$B45,Set!$B$8:$B$87,AY$8),IF($C$7=2027,COUNTIFS(Set!$L$8:$L$87,$B45,Set!$B$8:$B$87,' Dashboard'!AY$8),IF($C$7=2028,COUNTIFS(Set!$P$8:$P$87,$B45,Set!$B$8:$B$87,' Dashboard'!AY$8),IF($C$7=2029, COUNTIFS(Set!$T$8:$T$87,$B45, Set!$B$8:$B$87,' Dashboard'!AY$8),IF($C$7=2030, COUNTIFS(Set!$X$8:$X$87,$B45, Set!$B$8:$B$87,' Dashboard'!AY$8), IF($C$7=2031, COUNTIFS(Set!$AB$8:$AB$87,$B45, Set!$B$8:$B$87,' Dashboard'!AY$8),IF($C$7=2032, COUNTIFS(Set!$AF$8:$AF$87,$B45, Set!$B$8:$B$87,' Dashboard'!AY$8), IF($C$7=2033, COUNTIFS(Set!$AJ$8:$AJ$87,$B45, Set!$B$8:$B$87,' Dashboard'!AY$8), IF($C$7=2034, COUNTIFS(Set!$AN$8:$AN$87,$B45, Set!$B$8:$B$87,' Dashboard'!AY$8), IF($C$7=2035,COUNTIFS(Set!$AR$8:$AR$87,$B45, Set!$B$8:$B$87,' Dashboard'!AY$8),0))))))))))</f>
        <v>0</v>
      </c>
      <c r="AZ45" s="133">
        <f>IF($C$7=2026,COUNTIFS(Set!$H$8:$H$87,$B45,Set!$B$8:$B$87,AZ$8),IF($C$7=2027,COUNTIFS(Set!$L$8:$L$87,$B45,Set!$B$8:$B$87,' Dashboard'!AZ$8),IF($C$7=2028,COUNTIFS(Set!$P$8:$P$87,$B45,Set!$B$8:$B$87,' Dashboard'!AZ$8),IF($C$7=2029, COUNTIFS(Set!$T$8:$T$87,$B45, Set!$B$8:$B$87,' Dashboard'!AZ$8),IF($C$7=2030, COUNTIFS(Set!$X$8:$X$87,$B45, Set!$B$8:$B$87,' Dashboard'!AZ$8), IF($C$7=2031, COUNTIFS(Set!$AB$8:$AB$87,$B45, Set!$B$8:$B$87,' Dashboard'!AZ$8),IF($C$7=2032, COUNTIFS(Set!$AF$8:$AF$87,$B45, Set!$B$8:$B$87,' Dashboard'!AZ$8), IF($C$7=2033, COUNTIFS(Set!$AJ$8:$AJ$87,$B45, Set!$B$8:$B$87,' Dashboard'!AZ$8), IF($C$7=2034, COUNTIFS(Set!$AN$8:$AN$87,$B45, Set!$B$8:$B$87,' Dashboard'!AZ$8), IF($C$7=2035,COUNTIFS(Set!$AR$8:$AR$87,$B45, Set!$B$8:$B$87,' Dashboard'!AZ$8),0))))))))))</f>
        <v>0</v>
      </c>
      <c r="BA45" s="133">
        <f>IF($C$7=2026,COUNTIFS(Set!$H$8:$H$87,$B45,Set!$B$8:$B$87,BA$8),IF($C$7=2027,COUNTIFS(Set!$L$8:$L$87,$B45,Set!$B$8:$B$87,' Dashboard'!BA$8),IF($C$7=2028,COUNTIFS(Set!$P$8:$P$87,$B45,Set!$B$8:$B$87,' Dashboard'!BA$8),IF($C$7=2029, COUNTIFS(Set!$T$8:$T$87,$B45, Set!$B$8:$B$87,' Dashboard'!BA$8),IF($C$7=2030, COUNTIFS(Set!$X$8:$X$87,$B45, Set!$B$8:$B$87,' Dashboard'!BA$8), IF($C$7=2031, COUNTIFS(Set!$AB$8:$AB$87,$B45, Set!$B$8:$B$87,' Dashboard'!BA$8),IF($C$7=2032, COUNTIFS(Set!$AF$8:$AF$87,$B45, Set!$B$8:$B$87,' Dashboard'!BA$8), IF($C$7=2033, COUNTIFS(Set!$AJ$8:$AJ$87,$B45, Set!$B$8:$B$87,' Dashboard'!BA$8), IF($C$7=2034, COUNTIFS(Set!$AN$8:$AN$87,$B45, Set!$B$8:$B$87,' Dashboard'!BA$8), IF($C$7=2035,COUNTIFS(Set!$AR$8:$AR$87,$B45, Set!$B$8:$B$87,' Dashboard'!BA$8),0))))))))))</f>
        <v>0</v>
      </c>
      <c r="BB45" s="133">
        <f>IF($C$7=2026,COUNTIFS(Set!$H$8:$H$87,$B45,Set!$B$8:$B$87,BB$8),IF($C$7=2027,COUNTIFS(Set!$L$8:$L$87,$B45,Set!$B$8:$B$87,' Dashboard'!BB$8),IF($C$7=2028,COUNTIFS(Set!$P$8:$P$87,$B45,Set!$B$8:$B$87,' Dashboard'!BB$8),IF($C$7=2029, COUNTIFS(Set!$T$8:$T$87,$B45, Set!$B$8:$B$87,' Dashboard'!BB$8),IF($C$7=2030, COUNTIFS(Set!$X$8:$X$87,$B45, Set!$B$8:$B$87,' Dashboard'!BB$8), IF($C$7=2031, COUNTIFS(Set!$AB$8:$AB$87,$B45, Set!$B$8:$B$87,' Dashboard'!BB$8),IF($C$7=2032, COUNTIFS(Set!$AF$8:$AF$87,$B45, Set!$B$8:$B$87,' Dashboard'!BB$8), IF($C$7=2033, COUNTIFS(Set!$AJ$8:$AJ$87,$B45, Set!$B$8:$B$87,' Dashboard'!BB$8), IF($C$7=2034, COUNTIFS(Set!$AN$8:$AN$87,$B45, Set!$B$8:$B$87,' Dashboard'!BB$8), IF($C$7=2035,COUNTIFS(Set!$AR$8:$AR$87,$B45, Set!$B$8:$B$87,' Dashboard'!BB$8),0))))))))))</f>
        <v>0</v>
      </c>
      <c r="BC45" s="133">
        <f>IF($C$7=2026,COUNTIFS(Set!$H$8:$H$87,$B45,Set!$B$8:$B$87,BC$8),IF($C$7=2027,COUNTIFS(Set!$L$8:$L$87,$B45,Set!$B$8:$B$87,' Dashboard'!BC$8),IF($C$7=2028,COUNTIFS(Set!$P$8:$P$87,$B45,Set!$B$8:$B$87,' Dashboard'!BC$8),IF($C$7=2029, COUNTIFS(Set!$T$8:$T$87,$B45, Set!$B$8:$B$87,' Dashboard'!BC$8),IF($C$7=2030, COUNTIFS(Set!$X$8:$X$87,$B45, Set!$B$8:$B$87,' Dashboard'!BC$8), IF($C$7=2031, COUNTIFS(Set!$AB$8:$AB$87,$B45, Set!$B$8:$B$87,' Dashboard'!BC$8),IF($C$7=2032, COUNTIFS(Set!$AF$8:$AF$87,$B45, Set!$B$8:$B$87,' Dashboard'!BC$8), IF($C$7=2033, COUNTIFS(Set!$AJ$8:$AJ$87,$B45, Set!$B$8:$B$87,' Dashboard'!BC$8), IF($C$7=2034, COUNTIFS(Set!$AN$8:$AN$87,$B45, Set!$B$8:$B$87,' Dashboard'!BC$8), IF($C$7=2035,COUNTIFS(Set!$AR$8:$AR$87,$B45, Set!$B$8:$B$87,' Dashboard'!BC$8),0))))))))))</f>
        <v>0</v>
      </c>
      <c r="BD45" s="133">
        <f>IF($C$7=2026,COUNTIFS(Set!$H$8:$H$87,$B45,Set!$B$8:$B$87,BD$8),IF($C$7=2027,COUNTIFS(Set!$L$8:$L$87,$B45,Set!$B$8:$B$87,' Dashboard'!BD$8),IF($C$7=2028,COUNTIFS(Set!$P$8:$P$87,$B45,Set!$B$8:$B$87,' Dashboard'!BD$8),IF($C$7=2029, COUNTIFS(Set!$T$8:$T$87,$B45, Set!$B$8:$B$87,' Dashboard'!BD$8),IF($C$7=2030, COUNTIFS(Set!$X$8:$X$87,$B45, Set!$B$8:$B$87,' Dashboard'!BD$8), IF($C$7=2031, COUNTIFS(Set!$AB$8:$AB$87,$B45, Set!$B$8:$B$87,' Dashboard'!BD$8),IF($C$7=2032, COUNTIFS(Set!$AF$8:$AF$87,$B45, Set!$B$8:$B$87,' Dashboard'!BD$8), IF($C$7=2033, COUNTIFS(Set!$AJ$8:$AJ$87,$B45, Set!$B$8:$B$87,' Dashboard'!BD$8), IF($C$7=2034, COUNTIFS(Set!$AN$8:$AN$87,$B45, Set!$B$8:$B$87,' Dashboard'!BD$8), IF($C$7=2035,COUNTIFS(Set!$AR$8:$AR$87,$B45, Set!$B$8:$B$87,' Dashboard'!BD$8),0))))))))))</f>
        <v>0</v>
      </c>
      <c r="BE45" s="133">
        <f>IF($C$7=2026,COUNTIFS(Set!$H$8:$H$87,$B45,Set!$B$8:$B$87,BE$8),IF($C$7=2027,COUNTIFS(Set!$L$8:$L$87,$B45,Set!$B$8:$B$87,' Dashboard'!BE$8),IF($C$7=2028,COUNTIFS(Set!$P$8:$P$87,$B45,Set!$B$8:$B$87,' Dashboard'!BE$8),IF($C$7=2029, COUNTIFS(Set!$T$8:$T$87,$B45, Set!$B$8:$B$87,' Dashboard'!BE$8),IF($C$7=2030, COUNTIFS(Set!$X$8:$X$87,$B45, Set!$B$8:$B$87,' Dashboard'!BE$8), IF($C$7=2031, COUNTIFS(Set!$AB$8:$AB$87,$B45, Set!$B$8:$B$87,' Dashboard'!BE$8),IF($C$7=2032, COUNTIFS(Set!$AF$8:$AF$87,$B45, Set!$B$8:$B$87,' Dashboard'!BE$8), IF($C$7=2033, COUNTIFS(Set!$AJ$8:$AJ$87,$B45, Set!$B$8:$B$87,' Dashboard'!BE$8), IF($C$7=2034, COUNTIFS(Set!$AN$8:$AN$87,$B45, Set!$B$8:$B$87,' Dashboard'!BE$8), IF($C$7=2035,COUNTIFS(Set!$AR$8:$AR$87,$B45, Set!$B$8:$B$87,' Dashboard'!BE$8),0))))))))))</f>
        <v>0</v>
      </c>
      <c r="BF45" s="133">
        <f>IF($C$7=2026,COUNTIFS(Set!$H$8:$H$87,$B45,Set!$B$8:$B$87,BF$8),IF($C$7=2027,COUNTIFS(Set!$L$8:$L$87,$B45,Set!$B$8:$B$87,' Dashboard'!BF$8),IF($C$7=2028,COUNTIFS(Set!$P$8:$P$87,$B45,Set!$B$8:$B$87,' Dashboard'!BF$8),IF($C$7=2029, COUNTIFS(Set!$T$8:$T$87,$B45, Set!$B$8:$B$87,' Dashboard'!BF$8),IF($C$7=2030, COUNTIFS(Set!$X$8:$X$87,$B45, Set!$B$8:$B$87,' Dashboard'!BF$8), IF($C$7=2031, COUNTIFS(Set!$AB$8:$AB$87,$B45, Set!$B$8:$B$87,' Dashboard'!BF$8),IF($C$7=2032, COUNTIFS(Set!$AF$8:$AF$87,$B45, Set!$B$8:$B$87,' Dashboard'!BF$8), IF($C$7=2033, COUNTIFS(Set!$AJ$8:$AJ$87,$B45, Set!$B$8:$B$87,' Dashboard'!BF$8), IF($C$7=2034, COUNTIFS(Set!$AN$8:$AN$87,$B45, Set!$B$8:$B$87,' Dashboard'!BF$8), IF($C$7=2035,COUNTIFS(Set!$AR$8:$AR$87,$B45, Set!$B$8:$B$87,' Dashboard'!BF$8),0))))))))))</f>
        <v>0</v>
      </c>
      <c r="BG45" s="133">
        <f>IF($C$7=2026,COUNTIFS(Set!$H$8:$H$87,$B45,Set!$B$8:$B$87,BG$8),IF($C$7=2027,COUNTIFS(Set!$L$8:$L$87,$B45,Set!$B$8:$B$87,' Dashboard'!BG$8),IF($C$7=2028,COUNTIFS(Set!$P$8:$P$87,$B45,Set!$B$8:$B$87,' Dashboard'!BG$8),IF($C$7=2029, COUNTIFS(Set!$T$8:$T$87,$B45, Set!$B$8:$B$87,' Dashboard'!BG$8),IF($C$7=2030, COUNTIFS(Set!$X$8:$X$87,$B45, Set!$B$8:$B$87,' Dashboard'!BG$8), IF($C$7=2031, COUNTIFS(Set!$AB$8:$AB$87,$B45, Set!$B$8:$B$87,' Dashboard'!BG$8),IF($C$7=2032, COUNTIFS(Set!$AF$8:$AF$87,$B45, Set!$B$8:$B$87,' Dashboard'!BG$8), IF($C$7=2033, COUNTIFS(Set!$AJ$8:$AJ$87,$B45, Set!$B$8:$B$87,' Dashboard'!BG$8), IF($C$7=2034, COUNTIFS(Set!$AN$8:$AN$87,$B45, Set!$B$8:$B$87,' Dashboard'!BG$8), IF($C$7=2035,COUNTIFS(Set!$AR$8:$AR$87,$B45, Set!$B$8:$B$87,' Dashboard'!BG$8),0))))))))))</f>
        <v>0</v>
      </c>
      <c r="BH45" s="133">
        <f>IF($C$7=2026,COUNTIFS(Set!$H$8:$H$87,$B45,Set!$B$8:$B$87,BH$8),IF($C$7=2027,COUNTIFS(Set!$L$8:$L$87,$B45,Set!$B$8:$B$87,' Dashboard'!BH$8),IF($C$7=2028,COUNTIFS(Set!$P$8:$P$87,$B45,Set!$B$8:$B$87,' Dashboard'!BH$8),IF($C$7=2029, COUNTIFS(Set!$T$8:$T$87,$B45, Set!$B$8:$B$87,' Dashboard'!BH$8),IF($C$7=2030, COUNTIFS(Set!$X$8:$X$87,$B45, Set!$B$8:$B$87,' Dashboard'!BH$8), IF($C$7=2031, COUNTIFS(Set!$AB$8:$AB$87,$B45, Set!$B$8:$B$87,' Dashboard'!BH$8),IF($C$7=2032, COUNTIFS(Set!$AF$8:$AF$87,$B45, Set!$B$8:$B$87,' Dashboard'!BH$8), IF($C$7=2033, COUNTIFS(Set!$AJ$8:$AJ$87,$B45, Set!$B$8:$B$87,' Dashboard'!BH$8), IF($C$7=2034, COUNTIFS(Set!$AN$8:$AN$87,$B45, Set!$B$8:$B$87,' Dashboard'!BH$8), IF($C$7=2035,COUNTIFS(Set!$AR$8:$AR$87,$B45, Set!$B$8:$B$87,' Dashboard'!BH$8),0))))))))))</f>
        <v>0</v>
      </c>
      <c r="BI45" s="133">
        <f>IF($C$7=2026,COUNTIFS(Set!$H$8:$H$87,$B45,Set!$B$8:$B$87,BI$8),IF($C$7=2027,COUNTIFS(Set!$L$8:$L$87,$B45,Set!$B$8:$B$87,' Dashboard'!BI$8),IF($C$7=2028,COUNTIFS(Set!$P$8:$P$87,$B45,Set!$B$8:$B$87,' Dashboard'!BI$8),IF($C$7=2029, COUNTIFS(Set!$T$8:$T$87,$B45, Set!$B$8:$B$87,' Dashboard'!BI$8),IF($C$7=2030, COUNTIFS(Set!$X$8:$X$87,$B45, Set!$B$8:$B$87,' Dashboard'!BI$8), IF($C$7=2031, COUNTIFS(Set!$AB$8:$AB$87,$B45, Set!$B$8:$B$87,' Dashboard'!BI$8),IF($C$7=2032, COUNTIFS(Set!$AF$8:$AF$87,$B45, Set!$B$8:$B$87,' Dashboard'!BI$8), IF($C$7=2033, COUNTIFS(Set!$AJ$8:$AJ$87,$B45, Set!$B$8:$B$87,' Dashboard'!BI$8), IF($C$7=2034, COUNTIFS(Set!$AN$8:$AN$87,$B45, Set!$B$8:$B$87,' Dashboard'!BI$8), IF($C$7=2035,COUNTIFS(Set!$AR$8:$AR$87,$B45, Set!$B$8:$B$87,' Dashboard'!BI$8),0))))))))))</f>
        <v>0</v>
      </c>
      <c r="BJ45" s="133">
        <f>IF($C$7=2026,COUNTIFS(Set!$H$8:$H$87,$B45,Set!$B$8:$B$87,BJ$8),IF($C$7=2027,COUNTIFS(Set!$L$8:$L$87,$B45,Set!$B$8:$B$87,' Dashboard'!BJ$8),IF($C$7=2028,COUNTIFS(Set!$P$8:$P$87,$B45,Set!$B$8:$B$87,' Dashboard'!BJ$8),IF($C$7=2029, COUNTIFS(Set!$T$8:$T$87,$B45, Set!$B$8:$B$87,' Dashboard'!BJ$8),IF($C$7=2030, COUNTIFS(Set!$X$8:$X$87,$B45, Set!$B$8:$B$87,' Dashboard'!BJ$8), IF($C$7=2031, COUNTIFS(Set!$AB$8:$AB$87,$B45, Set!$B$8:$B$87,' Dashboard'!BJ$8),IF($C$7=2032, COUNTIFS(Set!$AF$8:$AF$87,$B45, Set!$B$8:$B$87,' Dashboard'!BJ$8), IF($C$7=2033, COUNTIFS(Set!$AJ$8:$AJ$87,$B45, Set!$B$8:$B$87,' Dashboard'!BJ$8), IF($C$7=2034, COUNTIFS(Set!$AN$8:$AN$87,$B45, Set!$B$8:$B$87,' Dashboard'!BJ$8), IF($C$7=2035,COUNTIFS(Set!$AR$8:$AR$87,$B45, Set!$B$8:$B$87,' Dashboard'!BJ$8),0))))))))))</f>
        <v>0</v>
      </c>
      <c r="BK45" s="133">
        <f>IF($C$7=2026,COUNTIFS(Set!$H$8:$H$87,$B45,Set!$B$8:$B$87,BK$8),IF($C$7=2027,COUNTIFS(Set!$L$8:$L$87,$B45,Set!$B$8:$B$87,' Dashboard'!BK$8),IF($C$7=2028,COUNTIFS(Set!$P$8:$P$87,$B45,Set!$B$8:$B$87,' Dashboard'!BK$8),IF($C$7=2029, COUNTIFS(Set!$T$8:$T$87,$B45, Set!$B$8:$B$87,' Dashboard'!BK$8),IF($C$7=2030, COUNTIFS(Set!$X$8:$X$87,$B45, Set!$B$8:$B$87,' Dashboard'!BK$8), IF($C$7=2031, COUNTIFS(Set!$AB$8:$AB$87,$B45, Set!$B$8:$B$87,' Dashboard'!BK$8),IF($C$7=2032, COUNTIFS(Set!$AF$8:$AF$87,$B45, Set!$B$8:$B$87,' Dashboard'!BK$8), IF($C$7=2033, COUNTIFS(Set!$AJ$8:$AJ$87,$B45, Set!$B$8:$B$87,' Dashboard'!BK$8), IF($C$7=2034, COUNTIFS(Set!$AN$8:$AN$87,$B45, Set!$B$8:$B$87,' Dashboard'!BK$8), IF($C$7=2035,COUNTIFS(Set!$AR$8:$AR$87,$B45, Set!$B$8:$B$87,' Dashboard'!BK$8),0))))))))))</f>
        <v>0</v>
      </c>
      <c r="BL45" s="133">
        <f>IF($C$7=2026,COUNTIFS(Set!$H$8:$H$87,$B45,Set!$B$8:$B$87,BL$8),IF($C$7=2027,COUNTIFS(Set!$L$8:$L$87,$B45,Set!$B$8:$B$87,' Dashboard'!BL$8),IF($C$7=2028,COUNTIFS(Set!$P$8:$P$87,$B45,Set!$B$8:$B$87,' Dashboard'!BL$8),IF($C$7=2029, COUNTIFS(Set!$T$8:$T$87,$B45, Set!$B$8:$B$87,' Dashboard'!BL$8),IF($C$7=2030, COUNTIFS(Set!$X$8:$X$87,$B45, Set!$B$8:$B$87,' Dashboard'!BL$8), IF($C$7=2031, COUNTIFS(Set!$AB$8:$AB$87,$B45, Set!$B$8:$B$87,' Dashboard'!BL$8),IF($C$7=2032, COUNTIFS(Set!$AF$8:$AF$87,$B45, Set!$B$8:$B$87,' Dashboard'!BL$8), IF($C$7=2033, COUNTIFS(Set!$AJ$8:$AJ$87,$B45, Set!$B$8:$B$87,' Dashboard'!BL$8), IF($C$7=2034, COUNTIFS(Set!$AN$8:$AN$87,$B45, Set!$B$8:$B$87,' Dashboard'!BL$8), IF($C$7=2035,COUNTIFS(Set!$AR$8:$AR$87,$B45, Set!$B$8:$B$87,' Dashboard'!BL$8),0))))))))))</f>
        <v>0</v>
      </c>
      <c r="BM45" s="133">
        <f>IF($C$7=2026,COUNTIFS(Set!$H$8:$H$87,$B45,Set!$B$8:$B$87,BM$8),IF($C$7=2027,COUNTIFS(Set!$L$8:$L$87,$B45,Set!$B$8:$B$87,' Dashboard'!BM$8),IF($C$7=2028,COUNTIFS(Set!$P$8:$P$87,$B45,Set!$B$8:$B$87,' Dashboard'!BM$8),IF($C$7=2029, COUNTIFS(Set!$T$8:$T$87,$B45, Set!$B$8:$B$87,' Dashboard'!BM$8),IF($C$7=2030, COUNTIFS(Set!$X$8:$X$87,$B45, Set!$B$8:$B$87,' Dashboard'!BM$8), IF($C$7=2031, COUNTIFS(Set!$AB$8:$AB$87,$B45, Set!$B$8:$B$87,' Dashboard'!BM$8),IF($C$7=2032, COUNTIFS(Set!$AF$8:$AF$87,$B45, Set!$B$8:$B$87,' Dashboard'!BM$8), IF($C$7=2033, COUNTIFS(Set!$AJ$8:$AJ$87,$B45, Set!$B$8:$B$87,' Dashboard'!BM$8), IF($C$7=2034, COUNTIFS(Set!$AN$8:$AN$87,$B45, Set!$B$8:$B$87,' Dashboard'!BM$8), IF($C$7=2035,COUNTIFS(Set!$AR$8:$AR$87,$B45, Set!$B$8:$B$87,' Dashboard'!BM$8),0))))))))))</f>
        <v>0</v>
      </c>
      <c r="BN45" s="133">
        <f>IF($C$7=2026,COUNTIFS(Set!$H$8:$H$87,$B45,Set!$B$8:$B$87,BN$8),IF($C$7=2027,COUNTIFS(Set!$L$8:$L$87,$B45,Set!$B$8:$B$87,' Dashboard'!BN$8),IF($C$7=2028,COUNTIFS(Set!$P$8:$P$87,$B45,Set!$B$8:$B$87,' Dashboard'!BN$8),IF($C$7=2029, COUNTIFS(Set!$T$8:$T$87,$B45, Set!$B$8:$B$87,' Dashboard'!BN$8),IF($C$7=2030, COUNTIFS(Set!$X$8:$X$87,$B45, Set!$B$8:$B$87,' Dashboard'!BN$8), IF($C$7=2031, COUNTIFS(Set!$AB$8:$AB$87,$B45, Set!$B$8:$B$87,' Dashboard'!BN$8),IF($C$7=2032, COUNTIFS(Set!$AF$8:$AF$87,$B45, Set!$B$8:$B$87,' Dashboard'!BN$8), IF($C$7=2033, COUNTIFS(Set!$AJ$8:$AJ$87,$B45, Set!$B$8:$B$87,' Dashboard'!BN$8), IF($C$7=2034, COUNTIFS(Set!$AN$8:$AN$87,$B45, Set!$B$8:$B$87,' Dashboard'!BN$8), IF($C$7=2035,COUNTIFS(Set!$AR$8:$AR$87,$B45, Set!$B$8:$B$87,' Dashboard'!BN$8),0))))))))))</f>
        <v>0</v>
      </c>
      <c r="BP45" s="126">
        <f>IF($C$7=2026,COUNTIFS(Set!$H$8:$H$87,B45,Set!$C$8:$C$87,"=5"),IF($C$7=2027,COUNTIFS(Set!$L$8:$L$87,B45,Set!$C$8:$C$87,"=5"), IF($C$7=2028, COUNTIFS(Set!$P$8:$P$87,B45,Set!$C$8:$C$87,"=5"), IF($C$7=2029, COUNTIFS(Set!$T$8:$T$87,B45,Set!$C$8:$C$87,"=5"), IF($C$7=2030, COUNTIFS(Set!$X$8:$X$87,B45,Set!$C$8:$C$87,"=5"), IF($C$7=2031, COUNTIFS(Set!$AB$8:$AB$87,B45,Set!$C$8:$C$87,"=5"), IF($C$7=2032, COUNTIFS(Set!$AF$8:$AF$87,B45,Set!$C$8:$C$87,"=5"), IF($C$7=2033, COUNTIFS(Set!$AJ$8:$AJ$87,B45,Set!$C$8:$C$87,"=5"), IF($C$7=2034, COUNTIFS(Set!$AN$8:$AN$87,B45,Set!$C$8:$C$87,"=5"), IF($C$7=2035, COUNTIFS(Set!$AR$8:$AR$87,B45,Set!$C$8:$C$87,"=5"),0))))))))))</f>
        <v>0</v>
      </c>
      <c r="BQ45" s="131">
        <f>IF($C$7=2026,COUNTIFS(Set!$H$8:$H$87,$B45,Set!$B$8:$B$87,BQ$8),IF($C$7=2027,COUNTIFS(Set!$L$8:$L$87,$B45,Set!$B$8:$B$87,' Dashboard'!BQ$8),IF($C$7=2028,COUNTIFS(Set!$P$8:$P$87,$B45,Set!$B$8:$B$87,' Dashboard'!BQ$8),IF($C$7=2029, COUNTIFS(Set!$T$8:$T$87,$B45, Set!$B$8:$B$87,' Dashboard'!BQ$8),IF($C$7=2030, COUNTIFS(Set!$X$8:$X$87,$B45, Set!$B$8:$B$87,' Dashboard'!BQ$8), IF($C$7=2031, COUNTIFS(Set!$AB$8:$AB$87,$B45, Set!$B$8:$B$87,' Dashboard'!BQ$8),IF($C$7=2032, COUNTIFS(Set!$AF$8:$AF$87,$B45, Set!$B$8:$B$87,' Dashboard'!BQ$8), IF($C$7=2033, COUNTIFS(Set!$AJ$8:$AJ$87,$B45, Set!$B$8:$B$87,' Dashboard'!BQ$8), IF($C$7=2034, COUNTIFS(Set!$AN$8:$AN$87,$B45, Set!$B$8:$B$87,' Dashboard'!BQ$8), IF($C$7=2035,COUNTIFS(Set!$AR$8:$AR$87,$B45, Set!$B$8:$B$87,' Dashboard'!BQ$8),0))))))))))</f>
        <v>0</v>
      </c>
      <c r="BR45" s="131">
        <f>IF($C$7=2026,COUNTIFS(Set!$H$8:$H$87,$B45,Set!$B$8:$B$87,BR$8),IF($C$7=2027,COUNTIFS(Set!$L$8:$L$87,$B45,Set!$B$8:$B$87,' Dashboard'!BR$8),IF($C$7=2028,COUNTIFS(Set!$P$8:$P$87,$B45,Set!$B$8:$B$87,' Dashboard'!BR$8),IF($C$7=2029, COUNTIFS(Set!$T$8:$T$87,$B45, Set!$B$8:$B$87,' Dashboard'!BR$8),IF($C$7=2030, COUNTIFS(Set!$X$8:$X$87,$B45, Set!$B$8:$B$87,' Dashboard'!BR$8), IF($C$7=2031, COUNTIFS(Set!$AB$8:$AB$87,$B45, Set!$B$8:$B$87,' Dashboard'!BR$8),IF($C$7=2032, COUNTIFS(Set!$AF$8:$AF$87,$B45, Set!$B$8:$B$87,' Dashboard'!BR$8), IF($C$7=2033, COUNTIFS(Set!$AJ$8:$AJ$87,$B45, Set!$B$8:$B$87,' Dashboard'!BR$8), IF($C$7=2034, COUNTIFS(Set!$AN$8:$AN$87,$B45, Set!$B$8:$B$87,' Dashboard'!BR$8), IF($C$7=2035,COUNTIFS(Set!$AR$8:$AR$87,$B45, Set!$B$8:$B$87,' Dashboard'!BR$8),0))))))))))</f>
        <v>0</v>
      </c>
      <c r="BS45" s="131">
        <f>IF($C$7=2026,COUNTIFS(Set!$H$8:$H$87,$B45,Set!$B$8:$B$87,BS$8),IF($C$7=2027,COUNTIFS(Set!$L$8:$L$87,$B45,Set!$B$8:$B$87,' Dashboard'!BS$8),IF($C$7=2028,COUNTIFS(Set!$P$8:$P$87,$B45,Set!$B$8:$B$87,' Dashboard'!BS$8),IF($C$7=2029, COUNTIFS(Set!$T$8:$T$87,$B45, Set!$B$8:$B$87,' Dashboard'!BS$8),IF($C$7=2030, COUNTIFS(Set!$X$8:$X$87,$B45, Set!$B$8:$B$87,' Dashboard'!BS$8), IF($C$7=2031, COUNTIFS(Set!$AB$8:$AB$87,$B45, Set!$B$8:$B$87,' Dashboard'!BS$8),IF($C$7=2032, COUNTIFS(Set!$AF$8:$AF$87,$B45, Set!$B$8:$B$87,' Dashboard'!BS$8), IF($C$7=2033, COUNTIFS(Set!$AJ$8:$AJ$87,$B45, Set!$B$8:$B$87,' Dashboard'!BS$8), IF($C$7=2034, COUNTIFS(Set!$AN$8:$AN$87,$B45, Set!$B$8:$B$87,' Dashboard'!BS$8), IF($C$7=2035,COUNTIFS(Set!$AR$8:$AR$87,$B45, Set!$B$8:$B$87,' Dashboard'!BS$8),0))))))))))</f>
        <v>0</v>
      </c>
      <c r="BT45" s="131">
        <f>IF($C$7=2026,COUNTIFS(Set!$H$8:$H$87,$B45,Set!$B$8:$B$87,BT$8),IF($C$7=2027,COUNTIFS(Set!$L$8:$L$87,$B45,Set!$B$8:$B$87,' Dashboard'!BT$8),IF($C$7=2028,COUNTIFS(Set!$P$8:$P$87,$B45,Set!$B$8:$B$87,' Dashboard'!BT$8),IF($C$7=2029, COUNTIFS(Set!$T$8:$T$87,$B45, Set!$B$8:$B$87,' Dashboard'!BT$8),IF($C$7=2030, COUNTIFS(Set!$X$8:$X$87,$B45, Set!$B$8:$B$87,' Dashboard'!BT$8), IF($C$7=2031, COUNTIFS(Set!$AB$8:$AB$87,$B45, Set!$B$8:$B$87,' Dashboard'!BT$8),IF($C$7=2032, COUNTIFS(Set!$AF$8:$AF$87,$B45, Set!$B$8:$B$87,' Dashboard'!BT$8), IF($C$7=2033, COUNTIFS(Set!$AJ$8:$AJ$87,$B45, Set!$B$8:$B$87,' Dashboard'!BT$8), IF($C$7=2034, COUNTIFS(Set!$AN$8:$AN$87,$B45, Set!$B$8:$B$87,' Dashboard'!BT$8), IF($C$7=2035,COUNTIFS(Set!$AR$8:$AR$87,$B45, Set!$B$8:$B$87,' Dashboard'!BT$8),0))))))))))</f>
        <v>0</v>
      </c>
      <c r="BU45" s="131">
        <f>IF($C$7=2026,COUNTIFS(Set!$H$8:$H$87,$B45,Set!$B$8:$B$87,BU$8),IF($C$7=2027,COUNTIFS(Set!$L$8:$L$87,$B45,Set!$B$8:$B$87,' Dashboard'!BU$8),IF($C$7=2028,COUNTIFS(Set!$P$8:$P$87,$B45,Set!$B$8:$B$87,' Dashboard'!BU$8),IF($C$7=2029, COUNTIFS(Set!$T$8:$T$87,$B45, Set!$B$8:$B$87,' Dashboard'!BU$8),IF($C$7=2030, COUNTIFS(Set!$X$8:$X$87,$B45, Set!$B$8:$B$87,' Dashboard'!BU$8), IF($C$7=2031, COUNTIFS(Set!$AB$8:$AB$87,$B45, Set!$B$8:$B$87,' Dashboard'!BU$8),IF($C$7=2032, COUNTIFS(Set!$AF$8:$AF$87,$B45, Set!$B$8:$B$87,' Dashboard'!BU$8), IF($C$7=2033, COUNTIFS(Set!$AJ$8:$AJ$87,$B45, Set!$B$8:$B$87,' Dashboard'!BU$8), IF($C$7=2034, COUNTIFS(Set!$AN$8:$AN$87,$B45, Set!$B$8:$B$87,' Dashboard'!BU$8), IF($C$7=2035,COUNTIFS(Set!$AR$8:$AR$87,$B45, Set!$B$8:$B$87,' Dashboard'!BU$8),0))))))))))</f>
        <v>0</v>
      </c>
      <c r="BV45" s="131">
        <f>IF($C$7=2026,COUNTIFS(Set!$H$8:$H$87,$B45,Set!$B$8:$B$87,BV$8),IF($C$7=2027,COUNTIFS(Set!$L$8:$L$87,$B45,Set!$B$8:$B$87,' Dashboard'!BV$8),IF($C$7=2028,COUNTIFS(Set!$P$8:$P$87,$B45,Set!$B$8:$B$87,' Dashboard'!BV$8),IF($C$7=2029, COUNTIFS(Set!$T$8:$T$87,$B45, Set!$B$8:$B$87,' Dashboard'!BV$8),IF($C$7=2030, COUNTIFS(Set!$X$8:$X$87,$B45, Set!$B$8:$B$87,' Dashboard'!BV$8), IF($C$7=2031, COUNTIFS(Set!$AB$8:$AB$87,$B45, Set!$B$8:$B$87,' Dashboard'!BV$8),IF($C$7=2032, COUNTIFS(Set!$AF$8:$AF$87,$B45, Set!$B$8:$B$87,' Dashboard'!BV$8), IF($C$7=2033, COUNTIFS(Set!$AJ$8:$AJ$87,$B45, Set!$B$8:$B$87,' Dashboard'!BV$8), IF($C$7=2034, COUNTIFS(Set!$AN$8:$AN$87,$B45, Set!$B$8:$B$87,' Dashboard'!BV$8), IF($C$7=2035,COUNTIFS(Set!$AR$8:$AR$87,$B45, Set!$B$8:$B$87,' Dashboard'!BV$8),0))))))))))</f>
        <v>0</v>
      </c>
      <c r="BW45" s="131">
        <f>IF($C$7=2026,COUNTIFS(Set!$H$8:$H$87,$B45,Set!$B$8:$B$87,BW$8),IF($C$7=2027,COUNTIFS(Set!$L$8:$L$87,$B45,Set!$B$8:$B$87,' Dashboard'!BW$8),IF($C$7=2028,COUNTIFS(Set!$P$8:$P$87,$B45,Set!$B$8:$B$87,' Dashboard'!BW$8),IF($C$7=2029, COUNTIFS(Set!$T$8:$T$87,$B45, Set!$B$8:$B$87,' Dashboard'!BW$8),IF($C$7=2030, COUNTIFS(Set!$X$8:$X$87,$B45, Set!$B$8:$B$87,' Dashboard'!BW$8), IF($C$7=2031, COUNTIFS(Set!$AB$8:$AB$87,$B45, Set!$B$8:$B$87,' Dashboard'!BW$8),IF($C$7=2032, COUNTIFS(Set!$AF$8:$AF$87,$B45, Set!$B$8:$B$87,' Dashboard'!BW$8), IF($C$7=2033, COUNTIFS(Set!$AJ$8:$AJ$87,$B45, Set!$B$8:$B$87,' Dashboard'!BW$8), IF($C$7=2034, COUNTIFS(Set!$AN$8:$AN$87,$B45, Set!$B$8:$B$87,' Dashboard'!BW$8), IF($C$7=2035,COUNTIFS(Set!$AR$8:$AR$87,$B45, Set!$B$8:$B$87,' Dashboard'!BW$8),0))))))))))</f>
        <v>0</v>
      </c>
      <c r="BX45" s="131">
        <f>IF($C$7=2026,COUNTIFS(Set!$H$8:$H$87,$B45,Set!$B$8:$B$87,BX$8),IF($C$7=2027,COUNTIFS(Set!$L$8:$L$87,$B45,Set!$B$8:$B$87,' Dashboard'!BX$8),IF($C$7=2028,COUNTIFS(Set!$P$8:$P$87,$B45,Set!$B$8:$B$87,' Dashboard'!BX$8),IF($C$7=2029, COUNTIFS(Set!$T$8:$T$87,$B45, Set!$B$8:$B$87,' Dashboard'!BX$8),IF($C$7=2030, COUNTIFS(Set!$X$8:$X$87,$B45, Set!$B$8:$B$87,' Dashboard'!BX$8), IF($C$7=2031, COUNTIFS(Set!$AB$8:$AB$87,$B45, Set!$B$8:$B$87,' Dashboard'!BX$8),IF($C$7=2032, COUNTIFS(Set!$AF$8:$AF$87,$B45, Set!$B$8:$B$87,' Dashboard'!BX$8), IF($C$7=2033, COUNTIFS(Set!$AJ$8:$AJ$87,$B45, Set!$B$8:$B$87,' Dashboard'!BX$8), IF($C$7=2034, COUNTIFS(Set!$AN$8:$AN$87,$B45, Set!$B$8:$B$87,' Dashboard'!BX$8), IF($C$7=2035,COUNTIFS(Set!$AR$8:$AR$87,$B45, Set!$B$8:$B$87,' Dashboard'!BX$8),0))))))))))</f>
        <v>0</v>
      </c>
      <c r="BY45" s="131">
        <f>IF($C$7=2026,COUNTIFS(Set!$H$8:$H$87,$B45,Set!$B$8:$B$87,BY$8),IF($C$7=2027,COUNTIFS(Set!$L$8:$L$87,$B45,Set!$B$8:$B$87,' Dashboard'!BY$8),IF($C$7=2028,COUNTIFS(Set!$P$8:$P$87,$B45,Set!$B$8:$B$87,' Dashboard'!BY$8),IF($C$7=2029, COUNTIFS(Set!$T$8:$T$87,$B45, Set!$B$8:$B$87,' Dashboard'!BY$8),IF($C$7=2030, COUNTIFS(Set!$X$8:$X$87,$B45, Set!$B$8:$B$87,' Dashboard'!BY$8), IF($C$7=2031, COUNTIFS(Set!$AB$8:$AB$87,$B45, Set!$B$8:$B$87,' Dashboard'!BY$8),IF($C$7=2032, COUNTIFS(Set!$AF$8:$AF$87,$B45, Set!$B$8:$B$87,' Dashboard'!BY$8), IF($C$7=2033, COUNTIFS(Set!$AJ$8:$AJ$87,$B45, Set!$B$8:$B$87,' Dashboard'!BY$8), IF($C$7=2034, COUNTIFS(Set!$AN$8:$AN$87,$B45, Set!$B$8:$B$87,' Dashboard'!BY$8), IF($C$7=2035,COUNTIFS(Set!$AR$8:$AR$87,$B45, Set!$B$8:$B$87,' Dashboard'!BY$8),0))))))))))</f>
        <v>0</v>
      </c>
      <c r="BZ45" s="131">
        <f>IF($C$7=2026,COUNTIFS(Set!$H$8:$H$87,$B45,Set!$B$8:$B$87,BZ$8),IF($C$7=2027,COUNTIFS(Set!$L$8:$L$87,$B45,Set!$B$8:$B$87,' Dashboard'!BZ$8),IF($C$7=2028,COUNTIFS(Set!$P$8:$P$87,$B45,Set!$B$8:$B$87,' Dashboard'!BZ$8),IF($C$7=2029, COUNTIFS(Set!$T$8:$T$87,$B45, Set!$B$8:$B$87,' Dashboard'!BZ$8),IF($C$7=2030, COUNTIFS(Set!$X$8:$X$87,$B45, Set!$B$8:$B$87,' Dashboard'!BZ$8), IF($C$7=2031, COUNTIFS(Set!$AB$8:$AB$87,$B45, Set!$B$8:$B$87,' Dashboard'!BZ$8),IF($C$7=2032, COUNTIFS(Set!$AF$8:$AF$87,$B45, Set!$B$8:$B$87,' Dashboard'!BZ$8), IF($C$7=2033, COUNTIFS(Set!$AJ$8:$AJ$87,$B45, Set!$B$8:$B$87,' Dashboard'!BZ$8), IF($C$7=2034, COUNTIFS(Set!$AN$8:$AN$87,$B45, Set!$B$8:$B$87,' Dashboard'!BZ$8), IF($C$7=2035,COUNTIFS(Set!$AR$8:$AR$87,$B45, Set!$B$8:$B$87,' Dashboard'!BZ$8),0))))))))))</f>
        <v>0</v>
      </c>
      <c r="CA45" s="131">
        <f>IF($C$7=2026,COUNTIFS(Set!$H$8:$H$87,$B45,Set!$B$8:$B$87,CA$8),IF($C$7=2027,COUNTIFS(Set!$L$8:$L$87,$B45,Set!$B$8:$B$87,' Dashboard'!CA$8),IF($C$7=2028,COUNTIFS(Set!$P$8:$P$87,$B45,Set!$B$8:$B$87,' Dashboard'!CA$8),IF($C$7=2029, COUNTIFS(Set!$T$8:$T$87,$B45, Set!$B$8:$B$87,' Dashboard'!CA$8),IF($C$7=2030, COUNTIFS(Set!$X$8:$X$87,$B45, Set!$B$8:$B$87,' Dashboard'!CA$8), IF($C$7=2031, COUNTIFS(Set!$AB$8:$AB$87,$B45, Set!$B$8:$B$87,' Dashboard'!CA$8),IF($C$7=2032, COUNTIFS(Set!$AF$8:$AF$87,$B45, Set!$B$8:$B$87,' Dashboard'!CA$8), IF($C$7=2033, COUNTIFS(Set!$AJ$8:$AJ$87,$B45, Set!$B$8:$B$87,' Dashboard'!CA$8), IF($C$7=2034, COUNTIFS(Set!$AN$8:$AN$87,$B45, Set!$B$8:$B$87,' Dashboard'!CA$8), IF($C$7=2035,COUNTIFS(Set!$AR$8:$AR$87,$B45, Set!$B$8:$B$87,' Dashboard'!CA$8),0))))))))))</f>
        <v>0</v>
      </c>
      <c r="CB45" s="131">
        <f>IF($C$7=2026,COUNTIFS(Set!$H$8:$H$87,$B45,Set!$B$8:$B$87,CB$8),IF($C$7=2027,COUNTIFS(Set!$L$8:$L$87,$B45,Set!$B$8:$B$87,' Dashboard'!CB$8),IF($C$7=2028,COUNTIFS(Set!$P$8:$P$87,$B45,Set!$B$8:$B$87,' Dashboard'!CB$8),IF($C$7=2029, COUNTIFS(Set!$T$8:$T$87,$B45, Set!$B$8:$B$87,' Dashboard'!CB$8),IF($C$7=2030, COUNTIFS(Set!$X$8:$X$87,$B45, Set!$B$8:$B$87,' Dashboard'!CB$8), IF($C$7=2031, COUNTIFS(Set!$AB$8:$AB$87,$B45, Set!$B$8:$B$87,' Dashboard'!CB$8),IF($C$7=2032, COUNTIFS(Set!$AF$8:$AF$87,$B45, Set!$B$8:$B$87,' Dashboard'!CB$8), IF($C$7=2033, COUNTIFS(Set!$AJ$8:$AJ$87,$B45, Set!$B$8:$B$87,' Dashboard'!CB$8), IF($C$7=2034, COUNTIFS(Set!$AN$8:$AN$87,$B45, Set!$B$8:$B$87,' Dashboard'!CB$8), IF($C$7=2035,COUNTIFS(Set!$AR$8:$AR$87,$B45, Set!$B$8:$B$87,' Dashboard'!CB$8),0))))))))))</f>
        <v>0</v>
      </c>
      <c r="CC45" s="131">
        <f>IF($C$7=2026,COUNTIFS(Set!$H$8:$H$87,$B45,Set!$B$8:$B$87,CC$8),IF($C$7=2027,COUNTIFS(Set!$L$8:$L$87,$B45,Set!$B$8:$B$87,' Dashboard'!CC$8),IF($C$7=2028,COUNTIFS(Set!$P$8:$P$87,$B45,Set!$B$8:$B$87,' Dashboard'!CC$8),IF($C$7=2029, COUNTIFS(Set!$T$8:$T$87,$B45, Set!$B$8:$B$87,' Dashboard'!CC$8),IF($C$7=2030, COUNTIFS(Set!$X$8:$X$87,$B45, Set!$B$8:$B$87,' Dashboard'!CC$8), IF($C$7=2031, COUNTIFS(Set!$AB$8:$AB$87,$B45, Set!$B$8:$B$87,' Dashboard'!CC$8),IF($C$7=2032, COUNTIFS(Set!$AF$8:$AF$87,$B45, Set!$B$8:$B$87,' Dashboard'!CC$8), IF($C$7=2033, COUNTIFS(Set!$AJ$8:$AJ$87,$B45, Set!$B$8:$B$87,' Dashboard'!CC$8), IF($C$7=2034, COUNTIFS(Set!$AN$8:$AN$87,$B45, Set!$B$8:$B$87,' Dashboard'!CC$8), IF($C$7=2035,COUNTIFS(Set!$AR$8:$AR$87,$B45, Set!$B$8:$B$87,' Dashboard'!CC$8),0))))))))))</f>
        <v>0</v>
      </c>
      <c r="CE45" s="132">
        <f>IF($C$7=2026,COUNTIFS(Set!$H$8:$H$87,B45,Set!$C$8:$C$87,"=6"),IF($C$7=2027,COUNTIFS(Set!$L$8:$L$87,B45,Set!$C$8:$C$87,"=6"), IF($C$7=2028, COUNTIFS(Set!$P$8:$P$87,B45,Set!$C$8:$C$87,"=6"), IF($C$7=2029, COUNTIFS(Set!$T$8:$T$87,B45,Set!$C$8:$C$87,"=6"), IF($C$7=2030, COUNTIFS(Set!$X$8:$X$87,B45,Set!$C$8:$C$87,"=6"), IF($C$7=2031, COUNTIFS(Set!$AB$8:$AB$87,B45,Set!$C$8:$C$87,"=6"), IF($C$7=2032, COUNTIFS(Set!$AF$8:$AF$87,B45,Set!$C$8:$C$87,"=6"), IF($C$7=2033, COUNTIFS(Set!$AJ$8:$AJ$87,B45,Set!$C$8:$C$87,"=6"), IF($C$7=2034, COUNTIFS(Set!$AN$8:$AN$87,B45,Set!$C$8:$C$87,"=6"), IF($C$7=2035, COUNTIFS(Set!$AR$8:$AR$87,B45,Set!$C$8:$C$87,"=6"),0))))))))))</f>
        <v>0</v>
      </c>
      <c r="CF45" s="133">
        <f>IF($C$7=2026,COUNTIFS(Set!$H$8:$H$87,$B45,Set!$B$8:$B$87,CF$8),IF($C$7=2027,COUNTIFS(Set!$L$8:$L$87,$B45,Set!$B$8:$B$87,' Dashboard'!CF$8),IF($C$7=2028,COUNTIFS(Set!$P$8:$P$87,$B45,Set!$B$8:$B$87,' Dashboard'!CF$8),IF($C$7=2029, COUNTIFS(Set!$T$8:$T$87,$B45, Set!$B$8:$B$87,' Dashboard'!CF$8),IF($C$7=2030, COUNTIFS(Set!$X$8:$X$87,$B45, Set!$B$8:$B$87,' Dashboard'!CF$8), IF($C$7=2031, COUNTIFS(Set!$AB$8:$AB$87,$B45, Set!$B$8:$B$87,' Dashboard'!CF$8),IF($C$7=2032, COUNTIFS(Set!$AF$8:$AF$87,$B45, Set!$B$8:$B$87,' Dashboard'!CF$8), IF($C$7=2033, COUNTIFS(Set!$AJ$8:$AJ$87,$B45, Set!$B$8:$B$87,' Dashboard'!CF$8), IF($C$7=2034, COUNTIFS(Set!$AN$8:$AN$87,$B45, Set!$B$8:$B$87,' Dashboard'!CF$8), IF($C$7=2035,COUNTIFS(Set!$AR$8:$AR$87,$B45, Set!$B$8:$B$87,' Dashboard'!CF$8),0))))))))))</f>
        <v>0</v>
      </c>
      <c r="CG45" s="133">
        <f>IF($C$7=2026,COUNTIFS(Set!$H$8:$H$87,$B45,Set!$B$8:$B$87,CG$8),IF($C$7=2027,COUNTIFS(Set!$L$8:$L$87,$B45,Set!$B$8:$B$87,' Dashboard'!CG$8),IF($C$7=2028,COUNTIFS(Set!$P$8:$P$87,$B45,Set!$B$8:$B$87,' Dashboard'!CG$8),IF($C$7=2029, COUNTIFS(Set!$T$8:$T$87,$B45, Set!$B$8:$B$87,' Dashboard'!CG$8),IF($C$7=2030, COUNTIFS(Set!$X$8:$X$87,$B45, Set!$B$8:$B$87,' Dashboard'!CG$8), IF($C$7=2031, COUNTIFS(Set!$AB$8:$AB$87,$B45, Set!$B$8:$B$87,' Dashboard'!CG$8),IF($C$7=2032, COUNTIFS(Set!$AF$8:$AF$87,$B45, Set!$B$8:$B$87,' Dashboard'!CG$8), IF($C$7=2033, COUNTIFS(Set!$AJ$8:$AJ$87,$B45, Set!$B$8:$B$87,' Dashboard'!CG$8), IF($C$7=2034, COUNTIFS(Set!$AN$8:$AN$87,$B45, Set!$B$8:$B$87,' Dashboard'!CG$8), IF($C$7=2035,COUNTIFS(Set!$AR$8:$AR$87,$B45, Set!$B$8:$B$87,' Dashboard'!CG$8),0))))))))))</f>
        <v>0</v>
      </c>
      <c r="CH45" s="133">
        <f>IF($C$7=2026,COUNTIFS(Set!$H$8:$H$87,$B45,Set!$B$8:$B$87,CH$8),IF($C$7=2027,COUNTIFS(Set!$L$8:$L$87,$B45,Set!$B$8:$B$87,' Dashboard'!CH$8),IF($C$7=2028,COUNTIFS(Set!$P$8:$P$87,$B45,Set!$B$8:$B$87,' Dashboard'!CH$8),IF($C$7=2029, COUNTIFS(Set!$T$8:$T$87,$B45, Set!$B$8:$B$87,' Dashboard'!CH$8),IF($C$7=2030, COUNTIFS(Set!$X$8:$X$87,$B45, Set!$B$8:$B$87,' Dashboard'!CH$8), IF($C$7=2031, COUNTIFS(Set!$AB$8:$AB$87,$B45, Set!$B$8:$B$87,' Dashboard'!CH$8),IF($C$7=2032, COUNTIFS(Set!$AF$8:$AF$87,$B45, Set!$B$8:$B$87,' Dashboard'!CH$8), IF($C$7=2033, COUNTIFS(Set!$AJ$8:$AJ$87,$B45, Set!$B$8:$B$87,' Dashboard'!CH$8), IF($C$7=2034, COUNTIFS(Set!$AN$8:$AN$87,$B45, Set!$B$8:$B$87,' Dashboard'!CH$8), IF($C$7=2035,COUNTIFS(Set!$AR$8:$AR$87,$B45, Set!$B$8:$B$87,' Dashboard'!CH$8),0))))))))))</f>
        <v>0</v>
      </c>
      <c r="CI45" s="133">
        <f>IF($C$7=2026,COUNTIFS(Set!$H$8:$H$87,$B45,Set!$B$8:$B$87,CI$8),IF($C$7=2027,COUNTIFS(Set!$L$8:$L$87,$B45,Set!$B$8:$B$87,' Dashboard'!CI$8),IF($C$7=2028,COUNTIFS(Set!$P$8:$P$87,$B45,Set!$B$8:$B$87,' Dashboard'!CI$8),IF($C$7=2029, COUNTIFS(Set!$T$8:$T$87,$B45, Set!$B$8:$B$87,' Dashboard'!CI$8),IF($C$7=2030, COUNTIFS(Set!$X$8:$X$87,$B45, Set!$B$8:$B$87,' Dashboard'!CI$8), IF($C$7=2031, COUNTIFS(Set!$AB$8:$AB$87,$B45, Set!$B$8:$B$87,' Dashboard'!CI$8),IF($C$7=2032, COUNTIFS(Set!$AF$8:$AF$87,$B45, Set!$B$8:$B$87,' Dashboard'!CI$8), IF($C$7=2033, COUNTIFS(Set!$AJ$8:$AJ$87,$B45, Set!$B$8:$B$87,' Dashboard'!CI$8), IF($C$7=2034, COUNTIFS(Set!$AN$8:$AN$87,$B45, Set!$B$8:$B$87,' Dashboard'!CI$8), IF($C$7=2035,COUNTIFS(Set!$AR$8:$AR$87,$B45, Set!$B$8:$B$87,' Dashboard'!CI$8),0))))))))))</f>
        <v>0</v>
      </c>
      <c r="CK45" s="126">
        <f>IF($C$7=2026,COUNTIFS(Set!$H$8:$H$87,B45,Set!$C$8:$C$87,"=7"),IF($C$7=2027,COUNTIFS(Set!$L$8:$L$87,B45,Set!$C$8:$C$87,"=7"), IF($C$7=2028, COUNTIFS(Set!$P$8:$P$87,B45,Set!$C$8:$C$87,"=7"), IF($C$7=2029, COUNTIFS(Set!$T$8:$T$87,B45,Set!$C$8:$C$87,"=7"), IF($C$7=2030, COUNTIFS(Set!$X$8:$X$87,B45,Set!$C$8:$C$87,"=7"), IF($C$7=2031, COUNTIFS(Set!$AB$8:$AB$87,B45,Set!$C$8:$C$87,"=7"), IF($C$7=2032, COUNTIFS(Set!$AF$8:$AF$87,B45,Set!$C$8:$C$87,"=7"), IF($C$7=2033, COUNTIFS(Set!$AJ$8:$AJ$87,B45,Set!$C$8:$C$87,"=7"), IF($C$7=2034, COUNTIFS(Set!$AN$8:$AN$87,B45,Set!$C$8:$C$87,"=7"), IF($C$7=2035, COUNTIFS(Set!$AR$8:$AR$87,B45,Set!$C$8:$C$87,"=7"),0))))))))))</f>
        <v>0</v>
      </c>
      <c r="CL45" s="131">
        <f>IF($C$7=2026,COUNTIFS(Set!$H$8:$H$87,$B45,Set!$B$8:$B$87,CL$8),IF($C$7=2027,COUNTIFS(Set!$L$8:$L$87,$B45,Set!$B$8:$B$87,' Dashboard'!CL$8),IF($C$7=2028,COUNTIFS(Set!$P$8:$P$87,$B45,Set!$B$8:$B$87,' Dashboard'!CL$8),IF($C$7=2029, COUNTIFS(Set!$T$8:$T$87,$B45, Set!$B$8:$B$87,' Dashboard'!CL$8),IF($C$7=2030, COUNTIFS(Set!$X$8:$X$87,$B45, Set!$B$8:$B$87,' Dashboard'!CL$8), IF($C$7=2031, COUNTIFS(Set!$AB$8:$AB$87,$B45, Set!$B$8:$B$87,' Dashboard'!CL$8),IF($C$7=2032, COUNTIFS(Set!$AF$8:$AF$87,$B45, Set!$B$8:$B$87,' Dashboard'!CL$8), IF($C$7=2033, COUNTIFS(Set!$AJ$8:$AJ$87,$B45, Set!$B$8:$B$87,' Dashboard'!CL$8), IF($C$7=2034, COUNTIFS(Set!$AN$8:$AN$87,$B45, Set!$B$8:$B$87,' Dashboard'!CL$8), IF($C$7=2035,COUNTIFS(Set!$AR$8:$AR$87,$B45, Set!$B$8:$B$87,' Dashboard'!CL$8),0))))))))))</f>
        <v>0</v>
      </c>
      <c r="CM45" s="131">
        <f>IF($C$7=2026,COUNTIFS(Set!$H$8:$H$87,$B45,Set!$B$8:$B$87,CM$8),IF($C$7=2027,COUNTIFS(Set!$L$8:$L$87,$B45,Set!$B$8:$B$87,' Dashboard'!CM$8),IF($C$7=2028,COUNTIFS(Set!$P$8:$P$87,$B45,Set!$B$8:$B$87,' Dashboard'!CM$8),IF($C$7=2029, COUNTIFS(Set!$T$8:$T$87,$B45, Set!$B$8:$B$87,' Dashboard'!CM$8),IF($C$7=2030, COUNTIFS(Set!$X$8:$X$87,$B45, Set!$B$8:$B$87,' Dashboard'!CM$8), IF($C$7=2031, COUNTIFS(Set!$AB$8:$AB$87,$B45, Set!$B$8:$B$87,' Dashboard'!CM$8),IF($C$7=2032, COUNTIFS(Set!$AF$8:$AF$87,$B45, Set!$B$8:$B$87,' Dashboard'!CM$8), IF($C$7=2033, COUNTIFS(Set!$AJ$8:$AJ$87,$B45, Set!$B$8:$B$87,' Dashboard'!CM$8), IF($C$7=2034, COUNTIFS(Set!$AN$8:$AN$87,$B45, Set!$B$8:$B$87,' Dashboard'!CM$8), IF($C$7=2035,COUNTIFS(Set!$AR$8:$AR$87,$B45, Set!$B$8:$B$87,' Dashboard'!CM$8),0))))))))))</f>
        <v>0</v>
      </c>
      <c r="CN45" s="131">
        <f>IF($C$7=2026,COUNTIFS(Set!$H$8:$H$87,$B45,Set!$B$8:$B$87,CN$8),IF($C$7=2027,COUNTIFS(Set!$L$8:$L$87,$B45,Set!$B$8:$B$87,' Dashboard'!CN$8),IF($C$7=2028,COUNTIFS(Set!$P$8:$P$87,$B45,Set!$B$8:$B$87,' Dashboard'!CN$8),IF($C$7=2029, COUNTIFS(Set!$T$8:$T$87,$B45, Set!$B$8:$B$87,' Dashboard'!CN$8),IF($C$7=2030, COUNTIFS(Set!$X$8:$X$87,$B45, Set!$B$8:$B$87,' Dashboard'!CN$8), IF($C$7=2031, COUNTIFS(Set!$AB$8:$AB$87,$B45, Set!$B$8:$B$87,' Dashboard'!CN$8),IF($C$7=2032, COUNTIFS(Set!$AF$8:$AF$87,$B45, Set!$B$8:$B$87,' Dashboard'!CN$8), IF($C$7=2033, COUNTIFS(Set!$AJ$8:$AJ$87,$B45, Set!$B$8:$B$87,' Dashboard'!CN$8), IF($C$7=2034, COUNTIFS(Set!$AN$8:$AN$87,$B45, Set!$B$8:$B$87,' Dashboard'!CN$8), IF($C$7=2035,COUNTIFS(Set!$AR$8:$AR$87,$B45, Set!$B$8:$B$87,' Dashboard'!CN$8),0))))))))))</f>
        <v>0</v>
      </c>
      <c r="CO45" s="131">
        <f>IF($C$7=2026,COUNTIFS(Set!$H$8:$H$87,$B45,Set!$B$8:$B$87,CO$8),IF($C$7=2027,COUNTIFS(Set!$L$8:$L$87,$B45,Set!$B$8:$B$87,' Dashboard'!CO$8),IF($C$7=2028,COUNTIFS(Set!$P$8:$P$87,$B45,Set!$B$8:$B$87,' Dashboard'!CO$8),IF($C$7=2029, COUNTIFS(Set!$T$8:$T$87,$B45, Set!$B$8:$B$87,' Dashboard'!CO$8),IF($C$7=2030, COUNTIFS(Set!$X$8:$X$87,$B45, Set!$B$8:$B$87,' Dashboard'!CO$8), IF($C$7=2031, COUNTIFS(Set!$AB$8:$AB$87,$B45, Set!$B$8:$B$87,' Dashboard'!CO$8),IF($C$7=2032, COUNTIFS(Set!$AF$8:$AF$87,$B45, Set!$B$8:$B$87,' Dashboard'!CO$8), IF($C$7=2033, COUNTIFS(Set!$AJ$8:$AJ$87,$B45, Set!$B$8:$B$87,' Dashboard'!CO$8), IF($C$7=2034, COUNTIFS(Set!$AN$8:$AN$87,$B45, Set!$B$8:$B$87,' Dashboard'!CO$8), IF($C$7=2035,COUNTIFS(Set!$AR$8:$AR$87,$B45, Set!$B$8:$B$87,' Dashboard'!CO$8),0))))))))))</f>
        <v>0</v>
      </c>
      <c r="CP45" s="131">
        <f>IF($C$7=2026,COUNTIFS(Set!$H$8:$H$87,$B45,Set!$B$8:$B$87,CP$8),IF($C$7=2027,COUNTIFS(Set!$L$8:$L$87,$B45,Set!$B$8:$B$87,' Dashboard'!CP$8),IF($C$7=2028,COUNTIFS(Set!$P$8:$P$87,$B45,Set!$B$8:$B$87,' Dashboard'!CP$8),IF($C$7=2029, COUNTIFS(Set!$T$8:$T$87,$B45, Set!$B$8:$B$87,' Dashboard'!CP$8),IF($C$7=2030, COUNTIFS(Set!$X$8:$X$87,$B45, Set!$B$8:$B$87,' Dashboard'!CP$8), IF($C$7=2031, COUNTIFS(Set!$AB$8:$AB$87,$B45, Set!$B$8:$B$87,' Dashboard'!CP$8),IF($C$7=2032, COUNTIFS(Set!$AF$8:$AF$87,$B45, Set!$B$8:$B$87,' Dashboard'!CP$8), IF($C$7=2033, COUNTIFS(Set!$AJ$8:$AJ$87,$B45, Set!$B$8:$B$87,' Dashboard'!CP$8), IF($C$7=2034, COUNTIFS(Set!$AN$8:$AN$87,$B45, Set!$B$8:$B$87,' Dashboard'!CP$8), IF($C$7=2035,COUNTIFS(Set!$AR$8:$AR$87,$B45, Set!$B$8:$B$87,' Dashboard'!CP$8),0))))))))))</f>
        <v>0</v>
      </c>
      <c r="CR45" s="132">
        <f>IF($C$7=2026,COUNTIFS(Set!$H$8:$H$87,B45,Set!$C$8:$C$87,"=8"),IF($C$7=2027,COUNTIFS(Set!$L$8:$L$87,B45,Set!$C$8:$C$87,"=8"), IF($C$7=2028, COUNTIFS(Set!$P$8:$P$87,B45,Set!$C$8:$C$87,"=8"), IF($C$7=2029, COUNTIFS(Set!$T$8:$T$87,B45,Set!$C$8:$C$87,"=8"), IF($C$7=2030, COUNTIFS(Set!$X$8:$X$87,B45,Set!$C$8:$C$87,"=8"), IF($C$7=2031, COUNTIFS(Set!$AB$8:$AB$87,B45,Set!$C$8:$C$87,"=8"), IF($C$7=2032, COUNTIFS(Set!$AF$8:$AF$87,B45,Set!$C$8:$C$87,"=8"), IF($C$7=2033, COUNTIFS(Set!$AJ$8:$AJ$87,B45,Set!$C$8:$C$87,"=8"), IF($C$7=2034, COUNTIFS(Set!$AN$8:$AN$87,B45,Set!$C$8:$C$87,"=8"), IF($C$7=2035, COUNTIFS(Set!$AR$8:$AR$87,B45,Set!$C$8:$C$87,"=8"),0))))))))))</f>
        <v>0</v>
      </c>
      <c r="CS45" s="133">
        <f>IF($C$7=2026,COUNTIFS(Set!$H$8:$H$87,$B45,Set!$B$8:$B$87,CS$8),IF($C$7=2027,COUNTIFS(Set!$L$8:$L$87,$B45,Set!$B$8:$B$87,' Dashboard'!CS$8),IF($C$7=2028,COUNTIFS(Set!$P$8:$P$87,$B45,Set!$B$8:$B$87,' Dashboard'!CS$8),IF($C$7=2029, COUNTIFS(Set!$T$8:$T$87,$B45, Set!$B$8:$B$87,' Dashboard'!CS$8),IF($C$7=2030, COUNTIFS(Set!$X$8:$X$87,$B45, Set!$B$8:$B$87,' Dashboard'!CS$8), IF($C$7=2031, COUNTIFS(Set!$AB$8:$AB$87,$B45, Set!$B$8:$B$87,' Dashboard'!CS$8),IF($C$7=2032, COUNTIFS(Set!$AF$8:$AF$87,$B45, Set!$B$8:$B$87,' Dashboard'!CS$8), IF($C$7=2033, COUNTIFS(Set!$AJ$8:$AJ$87,$B45, Set!$B$8:$B$87,' Dashboard'!CS$8), IF($C$7=2034, COUNTIFS(Set!$AN$8:$AN$87,$B45, Set!$B$8:$B$87,' Dashboard'!CS$8), IF($C$7=2035,COUNTIFS(Set!$AR$8:$AR$87,$B45, Set!$B$8:$B$87,' Dashboard'!CS$8),0))))))))))</f>
        <v>0</v>
      </c>
      <c r="CT45" s="133">
        <f>IF($C$7=2026,COUNTIFS(Set!$H$8:$H$87,$B45,Set!$B$8:$B$87,CT$8),IF($C$7=2027,COUNTIFS(Set!$L$8:$L$87,$B45,Set!$B$8:$B$87,' Dashboard'!CT$8),IF($C$7=2028,COUNTIFS(Set!$P$8:$P$87,$B45,Set!$B$8:$B$87,' Dashboard'!CT$8),IF($C$7=2029, COUNTIFS(Set!$T$8:$T$87,$B45, Set!$B$8:$B$87,' Dashboard'!CT$8),IF($C$7=2030, COUNTIFS(Set!$X$8:$X$87,$B45, Set!$B$8:$B$87,' Dashboard'!CT$8), IF($C$7=2031, COUNTIFS(Set!$AB$8:$AB$87,$B45, Set!$B$8:$B$87,' Dashboard'!CT$8),IF($C$7=2032, COUNTIFS(Set!$AF$8:$AF$87,$B45, Set!$B$8:$B$87,' Dashboard'!CT$8), IF($C$7=2033, COUNTIFS(Set!$AJ$8:$AJ$87,$B45, Set!$B$8:$B$87,' Dashboard'!CT$8), IF($C$7=2034, COUNTIFS(Set!$AN$8:$AN$87,$B45, Set!$B$8:$B$87,' Dashboard'!CT$8), IF($C$7=2035,COUNTIFS(Set!$AR$8:$AR$87,$B45, Set!$B$8:$B$87,' Dashboard'!CT$8),0))))))))))</f>
        <v>0</v>
      </c>
      <c r="CU45" s="133">
        <f>IF($C$7=2026,COUNTIFS(Set!$H$8:$H$87,$B45,Set!$B$8:$B$87,CU$8),IF($C$7=2027,COUNTIFS(Set!$L$8:$L$87,$B45,Set!$B$8:$B$87,' Dashboard'!CU$8),IF($C$7=2028,COUNTIFS(Set!$P$8:$P$87,$B45,Set!$B$8:$B$87,' Dashboard'!CU$8),IF($C$7=2029, COUNTIFS(Set!$T$8:$T$87,$B45, Set!$B$8:$B$87,' Dashboard'!CU$8),IF($C$7=2030, COUNTIFS(Set!$X$8:$X$87,$B45, Set!$B$8:$B$87,' Dashboard'!CU$8), IF($C$7=2031, COUNTIFS(Set!$AB$8:$AB$87,$B45, Set!$B$8:$B$87,' Dashboard'!CU$8),IF($C$7=2032, COUNTIFS(Set!$AF$8:$AF$87,$B45, Set!$B$8:$B$87,' Dashboard'!CU$8), IF($C$7=2033, COUNTIFS(Set!$AJ$8:$AJ$87,$B45, Set!$B$8:$B$87,' Dashboard'!CU$8), IF($C$7=2034, COUNTIFS(Set!$AN$8:$AN$87,$B45, Set!$B$8:$B$87,' Dashboard'!CU$8), IF($C$7=2035,COUNTIFS(Set!$AR$8:$AR$87,$B45, Set!$B$8:$B$87,' Dashboard'!CU$8),0))))))))))</f>
        <v>0</v>
      </c>
      <c r="CW45" s="126">
        <f>IF($C$7=2026,COUNTIFS(Set!$H$8:$H$87,B45,Set!$C$8:$C$87,"=9"),IF($C$7=2027,COUNTIFS(Set!$L$8:$L$87,B45,Set!$C$8:$C$87,"=9"), IF($C$7=2028, COUNTIFS(Set!$P$8:$P$87,B45,Set!$C$8:$C$87,"=9"), IF($C$7=2029, COUNTIFS(Set!$T$8:$T$87,B45,Set!$C$8:$C$87,"=9"), IF($C$7=2030, COUNTIFS(Set!$X$8:$X$87,B45,Set!$C$8:$C$87,"=9"), IF($C$7=2031, COUNTIFS(Set!$AB$8:$AB$87,B45,Set!$C$8:$C$87,"=9"), IF($C$7=2032, COUNTIFS(Set!$AF$8:$AF$87,B45,Set!$C$8:$C$87,"=9"), IF($C$7=2033, COUNTIFS(Set!$AJ$8:$AJ$87,B45,Set!$C$8:$C$87,"=9"), IF($C$7=2034, COUNTIFS(Set!$AN$8:$AN$87,B45,Set!$C$8:$C$87,"=9"), IF($C$7=2035, COUNTIFS(Set!$AR$8:$AR$87,B45,Set!$C$8:$C$87,"=9"),0))))))))))</f>
        <v>0</v>
      </c>
      <c r="CX45" s="131">
        <f>IF($C$7=2026,COUNTIFS(Set!$H$8:$H$87,$B45,Set!$B$8:$B$87,CX$8),IF($C$7=2027,COUNTIFS(Set!$L$8:$L$87,$B45,Set!$B$8:$B$87,' Dashboard'!CX$8),IF($C$7=2028,COUNTIFS(Set!$P$8:$P$87,$B45,Set!$B$8:$B$87,' Dashboard'!CX$8),IF($C$7=2029, COUNTIFS(Set!$T$8:$T$87,$B45, Set!$B$8:$B$87,' Dashboard'!CX$8),IF($C$7=2030, COUNTIFS(Set!$X$8:$X$87,$B45, Set!$B$8:$B$87,' Dashboard'!CX$8), IF($C$7=2031, COUNTIFS(Set!$AB$8:$AB$87,$B45, Set!$B$8:$B$87,' Dashboard'!CX$8),IF($C$7=2032, COUNTIFS(Set!$AF$8:$AF$87,$B45, Set!$B$8:$B$87,' Dashboard'!CX$8), IF($C$7=2033, COUNTIFS(Set!$AJ$8:$AJ$87,$B45, Set!$B$8:$B$87,' Dashboard'!CX$8), IF($C$7=2034, COUNTIFS(Set!$AN$8:$AN$87,$B45, Set!$B$8:$B$87,' Dashboard'!CX$8), IF($C$7=2035,COUNTIFS(Set!$AR$8:$AR$87,$B45, Set!$B$8:$B$87,' Dashboard'!CX$8),0))))))))))</f>
        <v>0</v>
      </c>
    </row>
    <row r="46" spans="2:102" ht="12.75" customHeight="1" x14ac:dyDescent="0.25">
      <c r="B46" s="118" t="str">
        <f>'Hilfstabellen &amp; Legenden'!F13</f>
        <v>Y6</v>
      </c>
      <c r="C46" s="141">
        <f t="shared" si="35"/>
        <v>0</v>
      </c>
      <c r="D46" s="142">
        <f t="shared" si="36"/>
        <v>0</v>
      </c>
      <c r="F46" s="126">
        <f>IF($C$7=2026,COUNTIFS(Set!$H$8:$H$87,B46,Set!$C$8:$C$87,"=1"),IF($C$7=2027,COUNTIFS(Set!$L$8:$L$87,B46,Set!$C$8:$C$87,"=1"), IF($C$7=2028, COUNTIFS(Set!$P$8:$P$87,B46,Set!$C$8:$C$87,"=1"), IF($C$7=2029, COUNTIFS(Set!$T$8:$T$87,B46,Set!$C$8:$C$87,"=1"), IF($C$7=2030, COUNTIFS(Set!$X$8:$X$87,B46,Set!$C$8:$C$87,"=1"), IF($C$7=2031, COUNTIFS(Set!$AB$8:$AB$87,B46,Set!$C$8:$C$87,"=1"), IF($C$7=2032, COUNTIFS(Set!$AF$8:$AF$87,B46,Set!$C$8:$C$87,"=1"), IF($C$7=2033, COUNTIFS(Set!$AJ$8:$AJ$87,B46,Set!$C$8:$C$87,"=1"), IF($C$7=2034, COUNTIFS(Set!$AN$8:$AN$87,B46,Set!$C$8:$C$87,"=1"), IF($C$7=2035, COUNTIFS(Set!$AR$8:$AR$87,B46,Set!$C$8:$C$87,"=1"),0))))))))))</f>
        <v>0</v>
      </c>
      <c r="G46" s="127">
        <f>IF($C$7=2026,COUNTIFS(Set!$H$8:$H$87,$B46,Set!$B$8:$B$87,G$8),IF($C$7=2027,COUNTIFS(Set!$L$8:$L$87,$B46,Set!$B$8:$B$87,' Dashboard'!G$8),IF($C$7=2028,COUNTIFS(Set!$P$8:$P$87,$B46,Set!$B$8:$B$87,' Dashboard'!G$8),IF($C$7=2029, COUNTIFS(Set!$T$8:$T$87,$B46, Set!$B$8:$B$87,' Dashboard'!G$8),IF($C$7=2030, COUNTIFS(Set!$X$8:$X$87,$B46, Set!$B$8:$B$87,' Dashboard'!G$8), IF($C$7=2031, COUNTIFS(Set!$AB$8:$AB$87,$B46, Set!$B$8:$B$87,' Dashboard'!G$8),IF($C$7=2032, COUNTIFS(Set!$AF$8:$AF$87,$B46, Set!$B$8:$B$87,' Dashboard'!G$8), IF($C$7=2033, COUNTIFS(Set!$AJ$8:$AJ$87,$B46, Set!$B$8:$B$87,' Dashboard'!G$8), IF($C$7=2034, COUNTIFS(Set!$AN$8:$AN$87,$B46, Set!$B$8:$B$87,' Dashboard'!G$8), IF($C$7=2035,COUNTIFS(Set!$AR$8:$AR$87,$B46, Set!$B$8:$B$87,' Dashboard'!G$8),0))))))))))</f>
        <v>0</v>
      </c>
      <c r="H46" s="127">
        <f>IF($C$7=2026,COUNTIFS(Set!$H$8:$H$87,$B46,Set!$B$8:$B$87,H$8),IF($C$7=2027,COUNTIFS(Set!$L$8:$L$87,$B46,Set!$B$8:$B$87,' Dashboard'!H$8),IF($C$7=2028,COUNTIFS(Set!$P$8:$P$87,$B46,Set!$B$8:$B$87,' Dashboard'!H$8),IF($C$7=2029, COUNTIFS(Set!$T$8:$T$87,$B46, Set!$B$8:$B$87,' Dashboard'!H$8),IF($C$7=2030, COUNTIFS(Set!$X$8:$X$87,$B46, Set!$B$8:$B$87,' Dashboard'!H$8), IF($C$7=2031, COUNTIFS(Set!$AB$8:$AB$87,$B46, Set!$B$8:$B$87,' Dashboard'!H$8),IF($C$7=2032, COUNTIFS(Set!$AF$8:$AF$87,$B46, Set!$B$8:$B$87,' Dashboard'!H$8), IF($C$7=2033, COUNTIFS(Set!$AJ$8:$AJ$87,$B46, Set!$B$8:$B$87,' Dashboard'!H$8), IF($C$7=2034, COUNTIFS(Set!$AN$8:$AN$87,$B46, Set!$B$8:$B$87,' Dashboard'!H$8), IF($C$7=2035,COUNTIFS(Set!$AR$8:$AR$87,$B46, Set!$B$8:$B$87,' Dashboard'!H$8),0))))))))))</f>
        <v>0</v>
      </c>
      <c r="I46" s="127">
        <f>IF($C$7=2026,COUNTIFS(Set!$H$8:$H$87,$B46,Set!$B$8:$B$87,I$8),IF($C$7=2027,COUNTIFS(Set!$L$8:$L$87,$B46,Set!$B$8:$B$87,' Dashboard'!I$8),IF($C$7=2028,COUNTIFS(Set!$P$8:$P$87,$B46,Set!$B$8:$B$87,' Dashboard'!I$8),IF($C$7=2029, COUNTIFS(Set!$T$8:$T$87,$B46, Set!$B$8:$B$87,' Dashboard'!I$8),IF($C$7=2030, COUNTIFS(Set!$X$8:$X$87,$B46, Set!$B$8:$B$87,' Dashboard'!I$8), IF($C$7=2031, COUNTIFS(Set!$AB$8:$AB$87,$B46, Set!$B$8:$B$87,' Dashboard'!I$8),IF($C$7=2032, COUNTIFS(Set!$AF$8:$AF$87,$B46, Set!$B$8:$B$87,' Dashboard'!I$8), IF($C$7=2033, COUNTIFS(Set!$AJ$8:$AJ$87,$B46, Set!$B$8:$B$87,' Dashboard'!I$8), IF($C$7=2034, COUNTIFS(Set!$AN$8:$AN$87,$B46, Set!$B$8:$B$87,' Dashboard'!I$8), IF($C$7=2035,COUNTIFS(Set!$AR$8:$AR$87,$B46, Set!$B$8:$B$87,' Dashboard'!I$8),0))))))))))</f>
        <v>0</v>
      </c>
      <c r="J46" s="127">
        <f>IF($C$7=2026,COUNTIFS(Set!$H$8:$H$87,$B46,Set!$B$8:$B$87,J$8),IF($C$7=2027,COUNTIFS(Set!$L$8:$L$87,$B46,Set!$B$8:$B$87,' Dashboard'!J$8),IF($C$7=2028,COUNTIFS(Set!$P$8:$P$87,$B46,Set!$B$8:$B$87,' Dashboard'!J$8),IF($C$7=2029, COUNTIFS(Set!$T$8:$T$87,$B46, Set!$B$8:$B$87,' Dashboard'!J$8),IF($C$7=2030, COUNTIFS(Set!$X$8:$X$87,$B46, Set!$B$8:$B$87,' Dashboard'!J$8), IF($C$7=2031, COUNTIFS(Set!$AB$8:$AB$87,$B46, Set!$B$8:$B$87,' Dashboard'!J$8),IF($C$7=2032, COUNTIFS(Set!$AF$8:$AF$87,$B46, Set!$B$8:$B$87,' Dashboard'!J$8), IF($C$7=2033, COUNTIFS(Set!$AJ$8:$AJ$87,$B46, Set!$B$8:$B$87,' Dashboard'!J$8), IF($C$7=2034, COUNTIFS(Set!$AN$8:$AN$87,$B46, Set!$B$8:$B$87,' Dashboard'!J$8), IF($C$7=2035,COUNTIFS(Set!$AR$8:$AR$87,$B46, Set!$B$8:$B$87,' Dashboard'!J$8),0))))))))))</f>
        <v>0</v>
      </c>
      <c r="K46" s="108"/>
      <c r="L46" s="129">
        <f>IF($C$7=2026,COUNTIFS(Set!$H$8:$H$87,B46,Set!$C$8:$C$87,"=2"),IF($C$7=2027,COUNTIFS(Set!$L$8:$L$87,B46,Set!$C$8:$C$87,"=2"), IF($C$7=2028, COUNTIFS(Set!$P$8:$P$87,B46,Set!$C$8:$C$87,"=2"), IF($C$7=2029, COUNTIFS(Set!$T$8:$T$87,B46,Set!$C$8:$C$87,"=2"), IF($C$7=2030, COUNTIFS(Set!$X$8:$X$87,B46,Set!$C$8:$C$87,"=2"), IF($C$7=2031, COUNTIFS(Set!$AB$8:$AB$87,B46,Set!$C$8:$C$87,"=2"), IF($C$7=2032, COUNTIFS(Set!$AF$8:$AF$87,B46,Set!$C$8:$C$87,"=2"), IF($C$7=2033, COUNTIFS(Set!$AJ$8:$AJ$87,B46,Set!$C$8:$C$87,"=2"), IF($C$7=2034, COUNTIFS(Set!$AN$8:$AN$87,B46,Set!$C$8:$C$87,"=2"), IF($C$7=2035, COUNTIFS(Set!$AR$8:$AR$87,B46,Set!$C$8:$C$87,"=2"),0))))))))))</f>
        <v>0</v>
      </c>
      <c r="M46" s="130">
        <f>IF($C$7=2026,COUNTIFS(Set!$H$8:$H$87,$B46,Set!$B$8:$B$87,M$8),IF($C$7=2027,COUNTIFS(Set!$L$8:$L$87,$B46,Set!$B$8:$B$87,' Dashboard'!M$8),IF($C$7=2028,COUNTIFS(Set!$P$8:$P$87,$B46,Set!$B$8:$B$87,' Dashboard'!M$8),IF($C$7=2029, COUNTIFS(Set!$T$8:$T$87,$B46, Set!$B$8:$B$87,' Dashboard'!M$8),IF($C$7=2030, COUNTIFS(Set!$X$8:$X$87,$B46, Set!$B$8:$B$87,' Dashboard'!M$8), IF($C$7=2031, COUNTIFS(Set!$AB$8:$AB$87,$B46, Set!$B$8:$B$87,' Dashboard'!M$8),IF($C$7=2032, COUNTIFS(Set!$AF$8:$AF$87,$B46, Set!$B$8:$B$87,' Dashboard'!M$8), IF($C$7=2033, COUNTIFS(Set!$AJ$8:$AJ$87,$B46, Set!$B$8:$B$87,' Dashboard'!M$8), IF($C$7=2034, COUNTIFS(Set!$AN$8:$AN$87,$B46, Set!$B$8:$B$87,' Dashboard'!M$8), IF($C$7=2035,COUNTIFS(Set!$AR$8:$AR$87,$B46, Set!$B$8:$B$87,' Dashboard'!M$8),0))))))))))</f>
        <v>0</v>
      </c>
      <c r="N46" s="130">
        <f>IF($C$7=2026,COUNTIFS(Set!$H$8:$H$87,$B46,Set!$B$8:$B$87,N$8),IF($C$7=2027,COUNTIFS(Set!$L$8:$L$87,$B46,Set!$B$8:$B$87,' Dashboard'!N$8),IF($C$7=2028,COUNTIFS(Set!$P$8:$P$87,$B46,Set!$B$8:$B$87,' Dashboard'!N$8),IF($C$7=2029, COUNTIFS(Set!$T$8:$T$87,$B46, Set!$B$8:$B$87,' Dashboard'!N$8),IF($C$7=2030, COUNTIFS(Set!$X$8:$X$87,$B46, Set!$B$8:$B$87,' Dashboard'!N$8), IF($C$7=2031, COUNTIFS(Set!$AB$8:$AB$87,$B46, Set!$B$8:$B$87,' Dashboard'!N$8),IF($C$7=2032, COUNTIFS(Set!$AF$8:$AF$87,$B46, Set!$B$8:$B$87,' Dashboard'!N$8), IF($C$7=2033, COUNTIFS(Set!$AJ$8:$AJ$87,$B46, Set!$B$8:$B$87,' Dashboard'!N$8), IF($C$7=2034, COUNTIFS(Set!$AN$8:$AN$87,$B46, Set!$B$8:$B$87,' Dashboard'!N$8), IF($C$7=2035,COUNTIFS(Set!$AR$8:$AR$87,$B46, Set!$B$8:$B$87,' Dashboard'!N$8),0))))))))))</f>
        <v>0</v>
      </c>
      <c r="O46" s="130">
        <f>IF($C$7=2026,COUNTIFS(Set!$H$8:$H$87,$B46,Set!$B$8:$B$87,O$8),IF($C$7=2027,COUNTIFS(Set!$L$8:$L$87,$B46,Set!$B$8:$B$87,' Dashboard'!O$8),IF($C$7=2028,COUNTIFS(Set!$P$8:$P$87,$B46,Set!$B$8:$B$87,' Dashboard'!O$8),IF($C$7=2029, COUNTIFS(Set!$T$8:$T$87,$B46, Set!$B$8:$B$87,' Dashboard'!O$8),IF($C$7=2030, COUNTIFS(Set!$X$8:$X$87,$B46, Set!$B$8:$B$87,' Dashboard'!O$8), IF($C$7=2031, COUNTIFS(Set!$AB$8:$AB$87,$B46, Set!$B$8:$B$87,' Dashboard'!O$8),IF($C$7=2032, COUNTIFS(Set!$AF$8:$AF$87,$B46, Set!$B$8:$B$87,' Dashboard'!O$8), IF($C$7=2033, COUNTIFS(Set!$AJ$8:$AJ$87,$B46, Set!$B$8:$B$87,' Dashboard'!O$8), IF($C$7=2034, COUNTIFS(Set!$AN$8:$AN$87,$B46, Set!$B$8:$B$87,' Dashboard'!O$8), IF($C$7=2035,COUNTIFS(Set!$AR$8:$AR$87,$B46, Set!$B$8:$B$87,' Dashboard'!O$8),0))))))))))</f>
        <v>0</v>
      </c>
      <c r="P46" s="130">
        <f>IF($C$7=2026,COUNTIFS(Set!$H$8:$H$87,$B46,Set!$B$8:$B$87,P$8),IF($C$7=2027,COUNTIFS(Set!$L$8:$L$87,$B46,Set!$B$8:$B$87,' Dashboard'!P$8),IF($C$7=2028,COUNTIFS(Set!$P$8:$P$87,$B46,Set!$B$8:$B$87,' Dashboard'!P$8),IF($C$7=2029, COUNTIFS(Set!$T$8:$T$87,$B46, Set!$B$8:$B$87,' Dashboard'!P$8),IF($C$7=2030, COUNTIFS(Set!$X$8:$X$87,$B46, Set!$B$8:$B$87,' Dashboard'!P$8), IF($C$7=2031, COUNTIFS(Set!$AB$8:$AB$87,$B46, Set!$B$8:$B$87,' Dashboard'!P$8),IF($C$7=2032, COUNTIFS(Set!$AF$8:$AF$87,$B46, Set!$B$8:$B$87,' Dashboard'!P$8), IF($C$7=2033, COUNTIFS(Set!$AJ$8:$AJ$87,$B46, Set!$B$8:$B$87,' Dashboard'!P$8), IF($C$7=2034, COUNTIFS(Set!$AN$8:$AN$87,$B46, Set!$B$8:$B$87,' Dashboard'!P$8), IF($C$7=2035,COUNTIFS(Set!$AR$8:$AR$87,$B46, Set!$B$8:$B$87,' Dashboard'!P$8),0))))))))))</f>
        <v>0</v>
      </c>
      <c r="Q46" s="130">
        <f>IF($C$7=2026,COUNTIFS(Set!$H$8:$H$87,$B46,Set!$B$8:$B$87,Q$8),IF($C$7=2027,COUNTIFS(Set!$L$8:$L$87,$B46,Set!$B$8:$B$87,' Dashboard'!Q$8),IF($C$7=2028,COUNTIFS(Set!$P$8:$P$87,$B46,Set!$B$8:$B$87,' Dashboard'!Q$8),IF($C$7=2029, COUNTIFS(Set!$T$8:$T$87,$B46, Set!$B$8:$B$87,' Dashboard'!Q$8),IF($C$7=2030, COUNTIFS(Set!$X$8:$X$87,$B46, Set!$B$8:$B$87,' Dashboard'!Q$8), IF($C$7=2031, COUNTIFS(Set!$AB$8:$AB$87,$B46, Set!$B$8:$B$87,' Dashboard'!Q$8),IF($C$7=2032, COUNTIFS(Set!$AF$8:$AF$87,$B46, Set!$B$8:$B$87,' Dashboard'!Q$8), IF($C$7=2033, COUNTIFS(Set!$AJ$8:$AJ$87,$B46, Set!$B$8:$B$87,' Dashboard'!Q$8), IF($C$7=2034, COUNTIFS(Set!$AN$8:$AN$87,$B46, Set!$B$8:$B$87,' Dashboard'!Q$8), IF($C$7=2035,COUNTIFS(Set!$AR$8:$AR$87,$B46, Set!$B$8:$B$87,' Dashboard'!Q$8),0))))))))))</f>
        <v>0</v>
      </c>
      <c r="R46" s="130">
        <f>IF($C$7=2026,COUNTIFS(Set!$H$8:$H$87,$B46,Set!$B$8:$B$87,R$8),IF($C$7=2027,COUNTIFS(Set!$L$8:$L$87,$B46,Set!$B$8:$B$87,' Dashboard'!R$8),IF($C$7=2028,COUNTIFS(Set!$P$8:$P$87,$B46,Set!$B$8:$B$87,' Dashboard'!R$8),IF($C$7=2029, COUNTIFS(Set!$T$8:$T$87,$B46, Set!$B$8:$B$87,' Dashboard'!R$8),IF($C$7=2030, COUNTIFS(Set!$X$8:$X$87,$B46, Set!$B$8:$B$87,' Dashboard'!R$8), IF($C$7=2031, COUNTIFS(Set!$AB$8:$AB$87,$B46, Set!$B$8:$B$87,' Dashboard'!R$8),IF($C$7=2032, COUNTIFS(Set!$AF$8:$AF$87,$B46, Set!$B$8:$B$87,' Dashboard'!R$8), IF($C$7=2033, COUNTIFS(Set!$AJ$8:$AJ$87,$B46, Set!$B$8:$B$87,' Dashboard'!R$8), IF($C$7=2034, COUNTIFS(Set!$AN$8:$AN$87,$B46, Set!$B$8:$B$87,' Dashboard'!R$8), IF($C$7=2035,COUNTIFS(Set!$AR$8:$AR$87,$B46, Set!$B$8:$B$87,' Dashboard'!R$8),0))))))))))</f>
        <v>0</v>
      </c>
      <c r="S46" s="130">
        <f>IF($C$7=2026,COUNTIFS(Set!$H$8:$H$87,$B46,Set!$B$8:$B$87,S$8),IF($C$7=2027,COUNTIFS(Set!$L$8:$L$87,$B46,Set!$B$8:$B$87,' Dashboard'!S$8),IF($C$7=2028,COUNTIFS(Set!$P$8:$P$87,$B46,Set!$B$8:$B$87,' Dashboard'!S$8),IF($C$7=2029, COUNTIFS(Set!$T$8:$T$87,$B46, Set!$B$8:$B$87,' Dashboard'!S$8),IF($C$7=2030, COUNTIFS(Set!$X$8:$X$87,$B46, Set!$B$8:$B$87,' Dashboard'!S$8), IF($C$7=2031, COUNTIFS(Set!$AB$8:$AB$87,$B46, Set!$B$8:$B$87,' Dashboard'!S$8),IF($C$7=2032, COUNTIFS(Set!$AF$8:$AF$87,$B46, Set!$B$8:$B$87,' Dashboard'!S$8), IF($C$7=2033, COUNTIFS(Set!$AJ$8:$AJ$87,$B46, Set!$B$8:$B$87,' Dashboard'!S$8), IF($C$7=2034, COUNTIFS(Set!$AN$8:$AN$87,$B46, Set!$B$8:$B$87,' Dashboard'!S$8), IF($C$7=2035,COUNTIFS(Set!$AR$8:$AR$87,$B46, Set!$B$8:$B$87,' Dashboard'!S$8),0))))))))))</f>
        <v>0</v>
      </c>
      <c r="T46" s="130">
        <f>IF($C$7=2026,COUNTIFS(Set!$H$8:$H$87,$B46,Set!$B$8:$B$87,T$8),IF($C$7=2027,COUNTIFS(Set!$L$8:$L$87,$B46,Set!$B$8:$B$87,' Dashboard'!T$8),IF($C$7=2028,COUNTIFS(Set!$P$8:$P$87,$B46,Set!$B$8:$B$87,' Dashboard'!T$8),IF($C$7=2029, COUNTIFS(Set!$T$8:$T$87,$B46, Set!$B$8:$B$87,' Dashboard'!T$8),IF($C$7=2030, COUNTIFS(Set!$X$8:$X$87,$B46, Set!$B$8:$B$87,' Dashboard'!T$8), IF($C$7=2031, COUNTIFS(Set!$AB$8:$AB$87,$B46, Set!$B$8:$B$87,' Dashboard'!T$8),IF($C$7=2032, COUNTIFS(Set!$AF$8:$AF$87,$B46, Set!$B$8:$B$87,' Dashboard'!T$8), IF($C$7=2033, COUNTIFS(Set!$AJ$8:$AJ$87,$B46, Set!$B$8:$B$87,' Dashboard'!T$8), IF($C$7=2034, COUNTIFS(Set!$AN$8:$AN$87,$B46, Set!$B$8:$B$87,' Dashboard'!T$8), IF($C$7=2035,COUNTIFS(Set!$AR$8:$AR$87,$B46, Set!$B$8:$B$87,' Dashboard'!T$8),0))))))))))</f>
        <v>0</v>
      </c>
      <c r="U46" s="130">
        <f>IF($C$7=2026,COUNTIFS(Set!$H$8:$H$87,$B46,Set!$B$8:$B$87,U$8),IF($C$7=2027,COUNTIFS(Set!$L$8:$L$87,$B46,Set!$B$8:$B$87,' Dashboard'!U$8),IF($C$7=2028,COUNTIFS(Set!$P$8:$P$87,$B46,Set!$B$8:$B$87,' Dashboard'!U$8),IF($C$7=2029, COUNTIFS(Set!$T$8:$T$87,$B46, Set!$B$8:$B$87,' Dashboard'!U$8),IF($C$7=2030, COUNTIFS(Set!$X$8:$X$87,$B46, Set!$B$8:$B$87,' Dashboard'!U$8), IF($C$7=2031, COUNTIFS(Set!$AB$8:$AB$87,$B46, Set!$B$8:$B$87,' Dashboard'!U$8),IF($C$7=2032, COUNTIFS(Set!$AF$8:$AF$87,$B46, Set!$B$8:$B$87,' Dashboard'!U$8), IF($C$7=2033, COUNTIFS(Set!$AJ$8:$AJ$87,$B46, Set!$B$8:$B$87,' Dashboard'!U$8), IF($C$7=2034, COUNTIFS(Set!$AN$8:$AN$87,$B46, Set!$B$8:$B$87,' Dashboard'!U$8), IF($C$7=2035,COUNTIFS(Set!$AR$8:$AR$87,$B46, Set!$B$8:$B$87,' Dashboard'!U$8),0))))))))))</f>
        <v>0</v>
      </c>
      <c r="V46" s="130">
        <f>IF($C$7=2026,COUNTIFS(Set!$H$8:$H$87,$B46,Set!$B$8:$B$87,V$8),IF($C$7=2027,COUNTIFS(Set!$L$8:$L$87,$B46,Set!$B$8:$B$87,' Dashboard'!V$8),IF($C$7=2028,COUNTIFS(Set!$P$8:$P$87,$B46,Set!$B$8:$B$87,' Dashboard'!V$8),IF($C$7=2029, COUNTIFS(Set!$T$8:$T$87,$B46, Set!$B$8:$B$87,' Dashboard'!V$8),IF($C$7=2030, COUNTIFS(Set!$X$8:$X$87,$B46, Set!$B$8:$B$87,' Dashboard'!V$8), IF($C$7=2031, COUNTIFS(Set!$AB$8:$AB$87,$B46, Set!$B$8:$B$87,' Dashboard'!V$8),IF($C$7=2032, COUNTIFS(Set!$AF$8:$AF$87,$B46, Set!$B$8:$B$87,' Dashboard'!V$8), IF($C$7=2033, COUNTIFS(Set!$AJ$8:$AJ$87,$B46, Set!$B$8:$B$87,' Dashboard'!V$8), IF($C$7=2034, COUNTIFS(Set!$AN$8:$AN$87,$B46, Set!$B$8:$B$87,' Dashboard'!V$8), IF($C$7=2035,COUNTIFS(Set!$AR$8:$AR$87,$B46, Set!$B$8:$B$87,' Dashboard'!V$8),0))))))))))</f>
        <v>0</v>
      </c>
      <c r="W46" s="130">
        <f>IF($C$7=2026,COUNTIFS(Set!$H$8:$H$87,$B46,Set!$B$8:$B$87,W$8),IF($C$7=2027,COUNTIFS(Set!$L$8:$L$87,$B46,Set!$B$8:$B$87,' Dashboard'!W$8),IF($C$7=2028,COUNTIFS(Set!$P$8:$P$87,$B46,Set!$B$8:$B$87,' Dashboard'!W$8),IF($C$7=2029, COUNTIFS(Set!$T$8:$T$87,$B46, Set!$B$8:$B$87,' Dashboard'!W$8),IF($C$7=2030, COUNTIFS(Set!$X$8:$X$87,$B46, Set!$B$8:$B$87,' Dashboard'!W$8), IF($C$7=2031, COUNTIFS(Set!$AB$8:$AB$87,$B46, Set!$B$8:$B$87,' Dashboard'!W$8),IF($C$7=2032, COUNTIFS(Set!$AF$8:$AF$87,$B46, Set!$B$8:$B$87,' Dashboard'!W$8), IF($C$7=2033, COUNTIFS(Set!$AJ$8:$AJ$87,$B46, Set!$B$8:$B$87,' Dashboard'!W$8), IF($C$7=2034, COUNTIFS(Set!$AN$8:$AN$87,$B46, Set!$B$8:$B$87,' Dashboard'!W$8), IF($C$7=2035,COUNTIFS(Set!$AR$8:$AR$87,$B46, Set!$B$8:$B$87,' Dashboard'!W$8),0))))))))))</f>
        <v>0</v>
      </c>
      <c r="X46" s="130">
        <f>IF($C$7=2026,COUNTIFS(Set!$H$8:$H$87,$B46,Set!$B$8:$B$87,X$8),IF($C$7=2027,COUNTIFS(Set!$L$8:$L$87,$B46,Set!$B$8:$B$87,' Dashboard'!X$8),IF($C$7=2028,COUNTIFS(Set!$P$8:$P$87,$B46,Set!$B$8:$B$87,' Dashboard'!X$8),IF($C$7=2029, COUNTIFS(Set!$T$8:$T$87,$B46, Set!$B$8:$B$87,' Dashboard'!X$8),IF($C$7=2030, COUNTIFS(Set!$X$8:$X$87,$B46, Set!$B$8:$B$87,' Dashboard'!X$8), IF($C$7=2031, COUNTIFS(Set!$AB$8:$AB$87,$B46, Set!$B$8:$B$87,' Dashboard'!X$8),IF($C$7=2032, COUNTIFS(Set!$AF$8:$AF$87,$B46, Set!$B$8:$B$87,' Dashboard'!X$8), IF($C$7=2033, COUNTIFS(Set!$AJ$8:$AJ$87,$B46, Set!$B$8:$B$87,' Dashboard'!X$8), IF($C$7=2034, COUNTIFS(Set!$AN$8:$AN$87,$B46, Set!$B$8:$B$87,' Dashboard'!X$8), IF($C$7=2035,COUNTIFS(Set!$AR$8:$AR$87,$B46, Set!$B$8:$B$87,' Dashboard'!X$8),0))))))))))</f>
        <v>0</v>
      </c>
      <c r="Y46" s="130">
        <f>IF($C$7=2026,COUNTIFS(Set!$H$8:$H$87,$B46,Set!$B$8:$B$87,Y$8),IF($C$7=2027,COUNTIFS(Set!$L$8:$L$87,$B46,Set!$B$8:$B$87,' Dashboard'!Y$8),IF($C$7=2028,COUNTIFS(Set!$P$8:$P$87,$B46,Set!$B$8:$B$87,' Dashboard'!Y$8),IF($C$7=2029, COUNTIFS(Set!$T$8:$T$87,$B46, Set!$B$8:$B$87,' Dashboard'!Y$8),IF($C$7=2030, COUNTIFS(Set!$X$8:$X$87,$B46, Set!$B$8:$B$87,' Dashboard'!Y$8), IF($C$7=2031, COUNTIFS(Set!$AB$8:$AB$87,$B46, Set!$B$8:$B$87,' Dashboard'!Y$8),IF($C$7=2032, COUNTIFS(Set!$AF$8:$AF$87,$B46, Set!$B$8:$B$87,' Dashboard'!Y$8), IF($C$7=2033, COUNTIFS(Set!$AJ$8:$AJ$87,$B46, Set!$B$8:$B$87,' Dashboard'!Y$8), IF($C$7=2034, COUNTIFS(Set!$AN$8:$AN$87,$B46, Set!$B$8:$B$87,' Dashboard'!Y$8), IF($C$7=2035,COUNTIFS(Set!$AR$8:$AR$87,$B46, Set!$B$8:$B$87,' Dashboard'!Y$8),0))))))))))</f>
        <v>0</v>
      </c>
      <c r="Z46" s="130">
        <f>IF($C$7=2026,COUNTIFS(Set!$H$8:$H$87,$B46,Set!$B$8:$B$87,Z$8),IF($C$7=2027,COUNTIFS(Set!$L$8:$L$87,$B46,Set!$B$8:$B$87,' Dashboard'!Z$8),IF($C$7=2028,COUNTIFS(Set!$P$8:$P$87,$B46,Set!$B$8:$B$87,' Dashboard'!Z$8),IF($C$7=2029, COUNTIFS(Set!$T$8:$T$87,$B46, Set!$B$8:$B$87,' Dashboard'!Z$8),IF($C$7=2030, COUNTIFS(Set!$X$8:$X$87,$B46, Set!$B$8:$B$87,' Dashboard'!Z$8), IF($C$7=2031, COUNTIFS(Set!$AB$8:$AB$87,$B46, Set!$B$8:$B$87,' Dashboard'!Z$8),IF($C$7=2032, COUNTIFS(Set!$AF$8:$AF$87,$B46, Set!$B$8:$B$87,' Dashboard'!Z$8), IF($C$7=2033, COUNTIFS(Set!$AJ$8:$AJ$87,$B46, Set!$B$8:$B$87,' Dashboard'!Z$8), IF($C$7=2034, COUNTIFS(Set!$AN$8:$AN$87,$B46, Set!$B$8:$B$87,' Dashboard'!Z$8), IF($C$7=2035,COUNTIFS(Set!$AR$8:$AR$87,$B46, Set!$B$8:$B$87,' Dashboard'!Z$8),0))))))))))</f>
        <v>0</v>
      </c>
      <c r="AA46" s="130">
        <f>IF($C$7=2026,COUNTIFS(Set!$H$8:$H$87,$B46,Set!$B$8:$B$87,AA$8),IF($C$7=2027,COUNTIFS(Set!$L$8:$L$87,$B46,Set!$B$8:$B$87,' Dashboard'!AA$8),IF($C$7=2028,COUNTIFS(Set!$P$8:$P$87,$B46,Set!$B$8:$B$87,' Dashboard'!AA$8),IF($C$7=2029, COUNTIFS(Set!$T$8:$T$87,$B46, Set!$B$8:$B$87,' Dashboard'!AA$8),IF($C$7=2030, COUNTIFS(Set!$X$8:$X$87,$B46, Set!$B$8:$B$87,' Dashboard'!AA$8), IF($C$7=2031, COUNTIFS(Set!$AB$8:$AB$87,$B46, Set!$B$8:$B$87,' Dashboard'!AA$8),IF($C$7=2032, COUNTIFS(Set!$AF$8:$AF$87,$B46, Set!$B$8:$B$87,' Dashboard'!AA$8), IF($C$7=2033, COUNTIFS(Set!$AJ$8:$AJ$87,$B46, Set!$B$8:$B$87,' Dashboard'!AA$8), IF($C$7=2034, COUNTIFS(Set!$AN$8:$AN$87,$B46, Set!$B$8:$B$87,' Dashboard'!AA$8), IF($C$7=2035,COUNTIFS(Set!$AR$8:$AR$87,$B46, Set!$B$8:$B$87,' Dashboard'!AA$8),0))))))))))</f>
        <v>0</v>
      </c>
      <c r="AB46" s="130">
        <f>IF($C$7=2026,COUNTIFS(Set!$H$8:$H$87,$B46,Set!$B$8:$B$87,AB$8),IF($C$7=2027,COUNTIFS(Set!$L$8:$L$87,$B46,Set!$B$8:$B$87,' Dashboard'!AB$8),IF($C$7=2028,COUNTIFS(Set!$P$8:$P$87,$B46,Set!$B$8:$B$87,' Dashboard'!AB$8),IF($C$7=2029, COUNTIFS(Set!$T$8:$T$87,$B46, Set!$B$8:$B$87,' Dashboard'!AB$8),IF($C$7=2030, COUNTIFS(Set!$X$8:$X$87,$B46, Set!$B$8:$B$87,' Dashboard'!AB$8), IF($C$7=2031, COUNTIFS(Set!$AB$8:$AB$87,$B46, Set!$B$8:$B$87,' Dashboard'!AB$8),IF($C$7=2032, COUNTIFS(Set!$AF$8:$AF$87,$B46, Set!$B$8:$B$87,' Dashboard'!AB$8), IF($C$7=2033, COUNTIFS(Set!$AJ$8:$AJ$87,$B46, Set!$B$8:$B$87,' Dashboard'!AB$8), IF($C$7=2034, COUNTIFS(Set!$AN$8:$AN$87,$B46, Set!$B$8:$B$87,' Dashboard'!AB$8), IF($C$7=2035,COUNTIFS(Set!$AR$8:$AR$87,$B46, Set!$B$8:$B$87,' Dashboard'!AB$8),0))))))))))</f>
        <v>0</v>
      </c>
      <c r="AC46" s="130">
        <f>IF($C$7=2026,COUNTIFS(Set!$H$8:$H$87,$B46,Set!$B$8:$B$87,AC$8),IF($C$7=2027,COUNTIFS(Set!$L$8:$L$87,$B46,Set!$B$8:$B$87,' Dashboard'!AC$8),IF($C$7=2028,COUNTIFS(Set!$P$8:$P$87,$B46,Set!$B$8:$B$87,' Dashboard'!AC$8),IF($C$7=2029, COUNTIFS(Set!$T$8:$T$87,$B46, Set!$B$8:$B$87,' Dashboard'!AC$8),IF($C$7=2030, COUNTIFS(Set!$X$8:$X$87,$B46, Set!$B$8:$B$87,' Dashboard'!AC$8), IF($C$7=2031, COUNTIFS(Set!$AB$8:$AB$87,$B46, Set!$B$8:$B$87,' Dashboard'!AC$8),IF($C$7=2032, COUNTIFS(Set!$AF$8:$AF$87,$B46, Set!$B$8:$B$87,' Dashboard'!AC$8), IF($C$7=2033, COUNTIFS(Set!$AJ$8:$AJ$87,$B46, Set!$B$8:$B$87,' Dashboard'!AC$8), IF($C$7=2034, COUNTIFS(Set!$AN$8:$AN$87,$B46, Set!$B$8:$B$87,' Dashboard'!AC$8), IF($C$7=2035,COUNTIFS(Set!$AR$8:$AR$87,$B46, Set!$B$8:$B$87,' Dashboard'!AC$8),0))))))))))</f>
        <v>0</v>
      </c>
      <c r="AD46" s="130">
        <f>IF($C$7=2026,COUNTIFS(Set!$H$8:$H$87,$B46,Set!$B$8:$B$87,AD$8),IF($C$7=2027,COUNTIFS(Set!$L$8:$L$87,$B46,Set!$B$8:$B$87,' Dashboard'!AD$8),IF($C$7=2028,COUNTIFS(Set!$P$8:$P$87,$B46,Set!$B$8:$B$87,' Dashboard'!AD$8),IF($C$7=2029, COUNTIFS(Set!$T$8:$T$87,$B46, Set!$B$8:$B$87,' Dashboard'!AD$8),IF($C$7=2030, COUNTIFS(Set!$X$8:$X$87,$B46, Set!$B$8:$B$87,' Dashboard'!AD$8), IF($C$7=2031, COUNTIFS(Set!$AB$8:$AB$87,$B46, Set!$B$8:$B$87,' Dashboard'!AD$8),IF($C$7=2032, COUNTIFS(Set!$AF$8:$AF$87,$B46, Set!$B$8:$B$87,' Dashboard'!AD$8), IF($C$7=2033, COUNTIFS(Set!$AJ$8:$AJ$87,$B46, Set!$B$8:$B$87,' Dashboard'!AD$8), IF($C$7=2034, COUNTIFS(Set!$AN$8:$AN$87,$B46, Set!$B$8:$B$87,' Dashboard'!AD$8), IF($C$7=2035,COUNTIFS(Set!$AR$8:$AR$87,$B46, Set!$B$8:$B$87,' Dashboard'!AD$8),0))))))))))</f>
        <v>0</v>
      </c>
      <c r="AE46" s="108"/>
      <c r="AF46" s="126">
        <f>IF($C$7=2026,COUNTIFS(Set!$H$8:$H$87,B46,Set!$C$8:$C$87,"=3"),IF($C$7=2027,COUNTIFS(Set!$L$8:$L$87,B46,Set!$C$8:$C$87,"=3"), IF($C$7=2028, COUNTIFS(Set!$P$8:$P$87,B46,Set!$C$8:$C$87,"=3"), IF($C$7=2029, COUNTIFS(Set!$T$8:$T$87,B46,Set!$C$8:$C$87,"=3"), IF($C$7=2030, COUNTIFS(Set!$X$8:$X$87,B46,Set!$C$8:$C$87,"=3"), IF($C$7=2031, COUNTIFS(Set!$AB$8:$AB$87,B46,Set!$C$8:$C$87,"=3"), IF($C$7=2032, COUNTIFS(Set!$AF$8:$AF$87,B46,Set!$C$8:$C$87,"=3"), IF($C$7=2033, COUNTIFS(Set!$AJ$8:$AJ$87,B46,Set!$C$8:$C$87,"=3"), IF($C$7=2034, COUNTIFS(Set!$AN$8:$AN$87,B46,Set!$C$8:$C$87,"=3"), IF($C$7=2035, COUNTIFS(Set!$AR$8:$AR$87,B46,Set!$C$8:$C$87,"=3"),0))))))))))</f>
        <v>0</v>
      </c>
      <c r="AG46" s="131">
        <f>IF($C$7=2026,COUNTIFS(Set!$H$8:$H$87,$B46,Set!$B$8:$B$87,AG$8),IF($C$7=2027,COUNTIFS(Set!$L$8:$L$87,$B46,Set!$B$8:$B$87,' Dashboard'!AG$8),IF($C$7=2028,COUNTIFS(Set!$P$8:$P$87,$B46,Set!$B$8:$B$87,' Dashboard'!AG$8),IF($C$7=2029, COUNTIFS(Set!$T$8:$T$87,$B46, Set!$B$8:$B$87,' Dashboard'!AG$8),IF($C$7=2030, COUNTIFS(Set!$X$8:$X$87,$B46, Set!$B$8:$B$87,' Dashboard'!AG$8), IF($C$7=2031, COUNTIFS(Set!$AB$8:$AB$87,$B46, Set!$B$8:$B$87,' Dashboard'!AG$8),IF($C$7=2032, COUNTIFS(Set!$AF$8:$AF$87,$B46, Set!$B$8:$B$87,' Dashboard'!AG$8), IF($C$7=2033, COUNTIFS(Set!$AJ$8:$AJ$87,$B46, Set!$B$8:$B$87,' Dashboard'!AG$8), IF($C$7=2034, COUNTIFS(Set!$AN$8:$AN$87,$B46, Set!$B$8:$B$87,' Dashboard'!AG$8), IF($C$7=2035,COUNTIFS(Set!$AR$8:$AR$87,$B46, Set!$B$8:$B$87,' Dashboard'!AG$8),0))))))))))</f>
        <v>0</v>
      </c>
      <c r="AH46" s="131">
        <f>IF($C$7=2026,COUNTIFS(Set!$H$8:$H$87,$B46,Set!$B$8:$B$87,AH$8),IF($C$7=2027,COUNTIFS(Set!$L$8:$L$87,$B46,Set!$B$8:$B$87,' Dashboard'!AH$8),IF($C$7=2028,COUNTIFS(Set!$P$8:$P$87,$B46,Set!$B$8:$B$87,' Dashboard'!AH$8),IF($C$7=2029, COUNTIFS(Set!$T$8:$T$87,$B46, Set!$B$8:$B$87,' Dashboard'!AH$8),IF($C$7=2030, COUNTIFS(Set!$X$8:$X$87,$B46, Set!$B$8:$B$87,' Dashboard'!AH$8), IF($C$7=2031, COUNTIFS(Set!$AB$8:$AB$87,$B46, Set!$B$8:$B$87,' Dashboard'!AH$8),IF($C$7=2032, COUNTIFS(Set!$AF$8:$AF$87,$B46, Set!$B$8:$B$87,' Dashboard'!AH$8), IF($C$7=2033, COUNTIFS(Set!$AJ$8:$AJ$87,$B46, Set!$B$8:$B$87,' Dashboard'!AH$8), IF($C$7=2034, COUNTIFS(Set!$AN$8:$AN$87,$B46, Set!$B$8:$B$87,' Dashboard'!AH$8), IF($C$7=2035,COUNTIFS(Set!$AR$8:$AR$87,$B46, Set!$B$8:$B$87,' Dashboard'!AH$8),0))))))))))</f>
        <v>0</v>
      </c>
      <c r="AI46" s="131">
        <f>IF($C$7=2026,COUNTIFS(Set!$H$8:$H$87,$B46,Set!$B$8:$B$87,AI$8),IF($C$7=2027,COUNTIFS(Set!$L$8:$L$87,$B46,Set!$B$8:$B$87,' Dashboard'!AI$8),IF($C$7=2028,COUNTIFS(Set!$P$8:$P$87,$B46,Set!$B$8:$B$87,' Dashboard'!AI$8),IF($C$7=2029, COUNTIFS(Set!$T$8:$T$87,$B46, Set!$B$8:$B$87,' Dashboard'!AI$8),IF($C$7=2030, COUNTIFS(Set!$X$8:$X$87,$B46, Set!$B$8:$B$87,' Dashboard'!AI$8), IF($C$7=2031, COUNTIFS(Set!$AB$8:$AB$87,$B46, Set!$B$8:$B$87,' Dashboard'!AI$8),IF($C$7=2032, COUNTIFS(Set!$AF$8:$AF$87,$B46, Set!$B$8:$B$87,' Dashboard'!AI$8), IF($C$7=2033, COUNTIFS(Set!$AJ$8:$AJ$87,$B46, Set!$B$8:$B$87,' Dashboard'!AI$8), IF($C$7=2034, COUNTIFS(Set!$AN$8:$AN$87,$B46, Set!$B$8:$B$87,' Dashboard'!AI$8), IF($C$7=2035,COUNTIFS(Set!$AR$8:$AR$87,$B46, Set!$B$8:$B$87,' Dashboard'!AI$8),0))))))))))</f>
        <v>0</v>
      </c>
      <c r="AJ46" s="131">
        <f>IF($C$7=2026,COUNTIFS(Set!$H$8:$H$87,$B46,Set!$B$8:$B$87,AJ$8),IF($C$7=2027,COUNTIFS(Set!$L$8:$L$87,$B46,Set!$B$8:$B$87,' Dashboard'!AJ$8),IF($C$7=2028,COUNTIFS(Set!$P$8:$P$87,$B46,Set!$B$8:$B$87,' Dashboard'!AJ$8),IF($C$7=2029, COUNTIFS(Set!$T$8:$T$87,$B46, Set!$B$8:$B$87,' Dashboard'!AJ$8),IF($C$7=2030, COUNTIFS(Set!$X$8:$X$87,$B46, Set!$B$8:$B$87,' Dashboard'!AJ$8), IF($C$7=2031, COUNTIFS(Set!$AB$8:$AB$87,$B46, Set!$B$8:$B$87,' Dashboard'!AJ$8),IF($C$7=2032, COUNTIFS(Set!$AF$8:$AF$87,$B46, Set!$B$8:$B$87,' Dashboard'!AJ$8), IF($C$7=2033, COUNTIFS(Set!$AJ$8:$AJ$87,$B46, Set!$B$8:$B$87,' Dashboard'!AJ$8), IF($C$7=2034, COUNTIFS(Set!$AN$8:$AN$87,$B46, Set!$B$8:$B$87,' Dashboard'!AJ$8), IF($C$7=2035,COUNTIFS(Set!$AR$8:$AR$87,$B46, Set!$B$8:$B$87,' Dashboard'!AJ$8),0))))))))))</f>
        <v>0</v>
      </c>
      <c r="AK46" s="131">
        <f>IF($C$7=2026,COUNTIFS(Set!$H$8:$H$87,$B46,Set!$B$8:$B$87,AK$8),IF($C$7=2027,COUNTIFS(Set!$L$8:$L$87,$B46,Set!$B$8:$B$87,' Dashboard'!AK$8),IF($C$7=2028,COUNTIFS(Set!$P$8:$P$87,$B46,Set!$B$8:$B$87,' Dashboard'!AK$8),IF($C$7=2029, COUNTIFS(Set!$T$8:$T$87,$B46, Set!$B$8:$B$87,' Dashboard'!AK$8),IF($C$7=2030, COUNTIFS(Set!$X$8:$X$87,$B46, Set!$B$8:$B$87,' Dashboard'!AK$8), IF($C$7=2031, COUNTIFS(Set!$AB$8:$AB$87,$B46, Set!$B$8:$B$87,' Dashboard'!AK$8),IF($C$7=2032, COUNTIFS(Set!$AF$8:$AF$87,$B46, Set!$B$8:$B$87,' Dashboard'!AK$8), IF($C$7=2033, COUNTIFS(Set!$AJ$8:$AJ$87,$B46, Set!$B$8:$B$87,' Dashboard'!AK$8), IF($C$7=2034, COUNTIFS(Set!$AN$8:$AN$87,$B46, Set!$B$8:$B$87,' Dashboard'!AK$8), IF($C$7=2035,COUNTIFS(Set!$AR$8:$AR$87,$B46, Set!$B$8:$B$87,' Dashboard'!AK$8),0))))))))))</f>
        <v>0</v>
      </c>
      <c r="AL46" s="131">
        <f>IF($C$7=2026,COUNTIFS(Set!$H$8:$H$87,$B46,Set!$B$8:$B$87,AL$8),IF($C$7=2027,COUNTIFS(Set!$L$8:$L$87,$B46,Set!$B$8:$B$87,' Dashboard'!AL$8),IF($C$7=2028,COUNTIFS(Set!$P$8:$P$87,$B46,Set!$B$8:$B$87,' Dashboard'!AL$8),IF($C$7=2029, COUNTIFS(Set!$T$8:$T$87,$B46, Set!$B$8:$B$87,' Dashboard'!AL$8),IF($C$7=2030, COUNTIFS(Set!$X$8:$X$87,$B46, Set!$B$8:$B$87,' Dashboard'!AL$8), IF($C$7=2031, COUNTIFS(Set!$AB$8:$AB$87,$B46, Set!$B$8:$B$87,' Dashboard'!AL$8),IF($C$7=2032, COUNTIFS(Set!$AF$8:$AF$87,$B46, Set!$B$8:$B$87,' Dashboard'!AL$8), IF($C$7=2033, COUNTIFS(Set!$AJ$8:$AJ$87,$B46, Set!$B$8:$B$87,' Dashboard'!AL$8), IF($C$7=2034, COUNTIFS(Set!$AN$8:$AN$87,$B46, Set!$B$8:$B$87,' Dashboard'!AL$8), IF($C$7=2035,COUNTIFS(Set!$AR$8:$AR$87,$B46, Set!$B$8:$B$87,' Dashboard'!AL$8),0))))))))))</f>
        <v>0</v>
      </c>
      <c r="AM46" s="131">
        <f>IF($C$7=2026,COUNTIFS(Set!$H$8:$H$87,$B46,Set!$B$8:$B$87,AM$8),IF($C$7=2027,COUNTIFS(Set!$L$8:$L$87,$B46,Set!$B$8:$B$87,' Dashboard'!AM$8),IF($C$7=2028,COUNTIFS(Set!$P$8:$P$87,$B46,Set!$B$8:$B$87,' Dashboard'!AM$8),IF($C$7=2029, COUNTIFS(Set!$T$8:$T$87,$B46, Set!$B$8:$B$87,' Dashboard'!AM$8),IF($C$7=2030, COUNTIFS(Set!$X$8:$X$87,$B46, Set!$B$8:$B$87,' Dashboard'!AM$8), IF($C$7=2031, COUNTIFS(Set!$AB$8:$AB$87,$B46, Set!$B$8:$B$87,' Dashboard'!AM$8),IF($C$7=2032, COUNTIFS(Set!$AF$8:$AF$87,$B46, Set!$B$8:$B$87,' Dashboard'!AM$8), IF($C$7=2033, COUNTIFS(Set!$AJ$8:$AJ$87,$B46, Set!$B$8:$B$87,' Dashboard'!AM$8), IF($C$7=2034, COUNTIFS(Set!$AN$8:$AN$87,$B46, Set!$B$8:$B$87,' Dashboard'!AM$8), IF($C$7=2035,COUNTIFS(Set!$AR$8:$AR$87,$B46, Set!$B$8:$B$87,' Dashboard'!AM$8),0))))))))))</f>
        <v>0</v>
      </c>
      <c r="AN46" s="131">
        <f>IF($C$7=2026,COUNTIFS(Set!$H$8:$H$87,$B46,Set!$B$8:$B$87,AN$8),IF($C$7=2027,COUNTIFS(Set!$L$8:$L$87,$B46,Set!$B$8:$B$87,' Dashboard'!AN$8),IF($C$7=2028,COUNTIFS(Set!$P$8:$P$87,$B46,Set!$B$8:$B$87,' Dashboard'!AN$8),IF($C$7=2029, COUNTIFS(Set!$T$8:$T$87,$B46, Set!$B$8:$B$87,' Dashboard'!AN$8),IF($C$7=2030, COUNTIFS(Set!$X$8:$X$87,$B46, Set!$B$8:$B$87,' Dashboard'!AN$8), IF($C$7=2031, COUNTIFS(Set!$AB$8:$AB$87,$B46, Set!$B$8:$B$87,' Dashboard'!AN$8),IF($C$7=2032, COUNTIFS(Set!$AF$8:$AF$87,$B46, Set!$B$8:$B$87,' Dashboard'!AN$8), IF($C$7=2033, COUNTIFS(Set!$AJ$8:$AJ$87,$B46, Set!$B$8:$B$87,' Dashboard'!AN$8), IF($C$7=2034, COUNTIFS(Set!$AN$8:$AN$87,$B46, Set!$B$8:$B$87,' Dashboard'!AN$8), IF($C$7=2035,COUNTIFS(Set!$AR$8:$AR$87,$B46, Set!$B$8:$B$87,' Dashboard'!AN$8),0))))))))))</f>
        <v>0</v>
      </c>
      <c r="AO46" s="131">
        <f>IF($C$7=2026,COUNTIFS(Set!$H$8:$H$87,$B46,Set!$B$8:$B$87,AO$8),IF($C$7=2027,COUNTIFS(Set!$L$8:$L$87,$B46,Set!$B$8:$B$87,' Dashboard'!AO$8),IF($C$7=2028,COUNTIFS(Set!$P$8:$P$87,$B46,Set!$B$8:$B$87,' Dashboard'!AO$8),IF($C$7=2029, COUNTIFS(Set!$T$8:$T$87,$B46, Set!$B$8:$B$87,' Dashboard'!AO$8),IF($C$7=2030, COUNTIFS(Set!$X$8:$X$87,$B46, Set!$B$8:$B$87,' Dashboard'!AO$8), IF($C$7=2031, COUNTIFS(Set!$AB$8:$AB$87,$B46, Set!$B$8:$B$87,' Dashboard'!AO$8),IF($C$7=2032, COUNTIFS(Set!$AF$8:$AF$87,$B46, Set!$B$8:$B$87,' Dashboard'!AO$8), IF($C$7=2033, COUNTIFS(Set!$AJ$8:$AJ$87,$B46, Set!$B$8:$B$87,' Dashboard'!AO$8), IF($C$7=2034, COUNTIFS(Set!$AN$8:$AN$87,$B46, Set!$B$8:$B$87,' Dashboard'!AO$8), IF($C$7=2035,COUNTIFS(Set!$AR$8:$AR$87,$B46, Set!$B$8:$B$87,' Dashboard'!AO$8),0))))))))))</f>
        <v>0</v>
      </c>
      <c r="AP46" s="131">
        <f>IF($C$7=2026,COUNTIFS(Set!$H$8:$H$87,$B46,Set!$B$8:$B$87,AP$8),IF($C$7=2027,COUNTIFS(Set!$L$8:$L$87,$B46,Set!$B$8:$B$87,' Dashboard'!AP$8),IF($C$7=2028,COUNTIFS(Set!$P$8:$P$87,$B46,Set!$B$8:$B$87,' Dashboard'!AP$8),IF($C$7=2029, COUNTIFS(Set!$T$8:$T$87,$B46, Set!$B$8:$B$87,' Dashboard'!AP$8),IF($C$7=2030, COUNTIFS(Set!$X$8:$X$87,$B46, Set!$B$8:$B$87,' Dashboard'!AP$8), IF($C$7=2031, COUNTIFS(Set!$AB$8:$AB$87,$B46, Set!$B$8:$B$87,' Dashboard'!AP$8),IF($C$7=2032, COUNTIFS(Set!$AF$8:$AF$87,$B46, Set!$B$8:$B$87,' Dashboard'!AP$8), IF($C$7=2033, COUNTIFS(Set!$AJ$8:$AJ$87,$B46, Set!$B$8:$B$87,' Dashboard'!AP$8), IF($C$7=2034, COUNTIFS(Set!$AN$8:$AN$87,$B46, Set!$B$8:$B$87,' Dashboard'!AP$8), IF($C$7=2035,COUNTIFS(Set!$AR$8:$AR$87,$B46, Set!$B$8:$B$87,' Dashboard'!AP$8),0))))))))))</f>
        <v>0</v>
      </c>
      <c r="AQ46" s="131">
        <f>IF($C$7=2026,COUNTIFS(Set!$H$8:$H$87,$B46,Set!$B$8:$B$87,AQ$8),IF($C$7=2027,COUNTIFS(Set!$L$8:$L$87,$B46,Set!$B$8:$B$87,' Dashboard'!AQ$8),IF($C$7=2028,COUNTIFS(Set!$P$8:$P$87,$B46,Set!$B$8:$B$87,' Dashboard'!AQ$8),IF($C$7=2029, COUNTIFS(Set!$T$8:$T$87,$B46, Set!$B$8:$B$87,' Dashboard'!AQ$8),IF($C$7=2030, COUNTIFS(Set!$X$8:$X$87,$B46, Set!$B$8:$B$87,' Dashboard'!AQ$8), IF($C$7=2031, COUNTIFS(Set!$AB$8:$AB$87,$B46, Set!$B$8:$B$87,' Dashboard'!AQ$8),IF($C$7=2032, COUNTIFS(Set!$AF$8:$AF$87,$B46, Set!$B$8:$B$87,' Dashboard'!AQ$8), IF($C$7=2033, COUNTIFS(Set!$AJ$8:$AJ$87,$B46, Set!$B$8:$B$87,' Dashboard'!AQ$8), IF($C$7=2034, COUNTIFS(Set!$AN$8:$AN$87,$B46, Set!$B$8:$B$87,' Dashboard'!AQ$8), IF($C$7=2035,COUNTIFS(Set!$AR$8:$AR$87,$B46, Set!$B$8:$B$87,' Dashboard'!AQ$8),0))))))))))</f>
        <v>0</v>
      </c>
      <c r="AR46" s="131">
        <f>IF($C$7=2026,COUNTIFS(Set!$H$8:$H$87,$B46,Set!$B$8:$B$87,AR$8),IF($C$7=2027,COUNTIFS(Set!$L$8:$L$87,$B46,Set!$B$8:$B$87,' Dashboard'!AR$8),IF($C$7=2028,COUNTIFS(Set!$P$8:$P$87,$B46,Set!$B$8:$B$87,' Dashboard'!AR$8),IF($C$7=2029, COUNTIFS(Set!$T$8:$T$87,$B46, Set!$B$8:$B$87,' Dashboard'!AR$8),IF($C$7=2030, COUNTIFS(Set!$X$8:$X$87,$B46, Set!$B$8:$B$87,' Dashboard'!AR$8), IF($C$7=2031, COUNTIFS(Set!$AB$8:$AB$87,$B46, Set!$B$8:$B$87,' Dashboard'!AR$8),IF($C$7=2032, COUNTIFS(Set!$AF$8:$AF$87,$B46, Set!$B$8:$B$87,' Dashboard'!AR$8), IF($C$7=2033, COUNTIFS(Set!$AJ$8:$AJ$87,$B46, Set!$B$8:$B$87,' Dashboard'!AR$8), IF($C$7=2034, COUNTIFS(Set!$AN$8:$AN$87,$B46, Set!$B$8:$B$87,' Dashboard'!AR$8), IF($C$7=2035,COUNTIFS(Set!$AR$8:$AR$87,$B46, Set!$B$8:$B$87,' Dashboard'!AR$8),0))))))))))</f>
        <v>0</v>
      </c>
      <c r="AS46" s="131">
        <f>IF($C$7=2026,COUNTIFS(Set!$H$8:$H$87,$B46,Set!$B$8:$B$87,AS$8),IF($C$7=2027,COUNTIFS(Set!$L$8:$L$87,$B46,Set!$B$8:$B$87,' Dashboard'!AS$8),IF($C$7=2028,COUNTIFS(Set!$P$8:$P$87,$B46,Set!$B$8:$B$87,' Dashboard'!AS$8),IF($C$7=2029, COUNTIFS(Set!$T$8:$T$87,$B46, Set!$B$8:$B$87,' Dashboard'!AS$8),IF($C$7=2030, COUNTIFS(Set!$X$8:$X$87,$B46, Set!$B$8:$B$87,' Dashboard'!AS$8), IF($C$7=2031, COUNTIFS(Set!$AB$8:$AB$87,$B46, Set!$B$8:$B$87,' Dashboard'!AS$8),IF($C$7=2032, COUNTIFS(Set!$AF$8:$AF$87,$B46, Set!$B$8:$B$87,' Dashboard'!AS$8), IF($C$7=2033, COUNTIFS(Set!$AJ$8:$AJ$87,$B46, Set!$B$8:$B$87,' Dashboard'!AS$8), IF($C$7=2034, COUNTIFS(Set!$AN$8:$AN$87,$B46, Set!$B$8:$B$87,' Dashboard'!AS$8), IF($C$7=2035,COUNTIFS(Set!$AR$8:$AR$87,$B46, Set!$B$8:$B$87,' Dashboard'!AS$8),0))))))))))</f>
        <v>0</v>
      </c>
      <c r="AT46" s="131">
        <f>IF($C$7=2026,COUNTIFS(Set!$H$8:$H$87,$B46,Set!$B$8:$B$87,AT$8),IF($C$7=2027,COUNTIFS(Set!$L$8:$L$87,$B46,Set!$B$8:$B$87,' Dashboard'!AT$8),IF($C$7=2028,COUNTIFS(Set!$P$8:$P$87,$B46,Set!$B$8:$B$87,' Dashboard'!AT$8),IF($C$7=2029, COUNTIFS(Set!$T$8:$T$87,$B46, Set!$B$8:$B$87,' Dashboard'!AT$8),IF($C$7=2030, COUNTIFS(Set!$X$8:$X$87,$B46, Set!$B$8:$B$87,' Dashboard'!AT$8), IF($C$7=2031, COUNTIFS(Set!$AB$8:$AB$87,$B46, Set!$B$8:$B$87,' Dashboard'!AT$8),IF($C$7=2032, COUNTIFS(Set!$AF$8:$AF$87,$B46, Set!$B$8:$B$87,' Dashboard'!AT$8), IF($C$7=2033, COUNTIFS(Set!$AJ$8:$AJ$87,$B46, Set!$B$8:$B$87,' Dashboard'!AT$8), IF($C$7=2034, COUNTIFS(Set!$AN$8:$AN$87,$B46, Set!$B$8:$B$87,' Dashboard'!AT$8), IF($C$7=2035,COUNTIFS(Set!$AR$8:$AR$87,$B46, Set!$B$8:$B$87,' Dashboard'!AT$8),0))))))))))</f>
        <v>0</v>
      </c>
      <c r="AU46" s="131">
        <f>IF($C$7=2026,COUNTIFS(Set!$H$8:$H$87,$B46,Set!$B$8:$B$87,AU$8),IF($C$7=2027,COUNTIFS(Set!$L$8:$L$87,$B46,Set!$B$8:$B$87,' Dashboard'!AU$8),IF($C$7=2028,COUNTIFS(Set!$P$8:$P$87,$B46,Set!$B$8:$B$87,' Dashboard'!AU$8),IF($C$7=2029, COUNTIFS(Set!$T$8:$T$87,$B46, Set!$B$8:$B$87,' Dashboard'!AU$8),IF($C$7=2030, COUNTIFS(Set!$X$8:$X$87,$B46, Set!$B$8:$B$87,' Dashboard'!AU$8), IF($C$7=2031, COUNTIFS(Set!$AB$8:$AB$87,$B46, Set!$B$8:$B$87,' Dashboard'!AU$8),IF($C$7=2032, COUNTIFS(Set!$AF$8:$AF$87,$B46, Set!$B$8:$B$87,' Dashboard'!AU$8), IF($C$7=2033, COUNTIFS(Set!$AJ$8:$AJ$87,$B46, Set!$B$8:$B$87,' Dashboard'!AU$8), IF($C$7=2034, COUNTIFS(Set!$AN$8:$AN$87,$B46, Set!$B$8:$B$87,' Dashboard'!AU$8), IF($C$7=2035,COUNTIFS(Set!$AR$8:$AR$87,$B46, Set!$B$8:$B$87,' Dashboard'!AU$8),0))))))))))</f>
        <v>0</v>
      </c>
      <c r="AV46" s="131">
        <f>IF($C$7=2026,COUNTIFS(Set!$H$8:$H$87,$B46,Set!$B$8:$B$87,AV$8),IF($C$7=2027,COUNTIFS(Set!$L$8:$L$87,$B46,Set!$B$8:$B$87,' Dashboard'!AV$8),IF($C$7=2028,COUNTIFS(Set!$P$8:$P$87,$B46,Set!$B$8:$B$87,' Dashboard'!AV$8),IF($C$7=2029, COUNTIFS(Set!$T$8:$T$87,$B46, Set!$B$8:$B$87,' Dashboard'!AV$8),IF($C$7=2030, COUNTIFS(Set!$X$8:$X$87,$B46, Set!$B$8:$B$87,' Dashboard'!AV$8), IF($C$7=2031, COUNTIFS(Set!$AB$8:$AB$87,$B46, Set!$B$8:$B$87,' Dashboard'!AV$8),IF($C$7=2032, COUNTIFS(Set!$AF$8:$AF$87,$B46, Set!$B$8:$B$87,' Dashboard'!AV$8), IF($C$7=2033, COUNTIFS(Set!$AJ$8:$AJ$87,$B46, Set!$B$8:$B$87,' Dashboard'!AV$8), IF($C$7=2034, COUNTIFS(Set!$AN$8:$AN$87,$B46, Set!$B$8:$B$87,' Dashboard'!AV$8), IF($C$7=2035,COUNTIFS(Set!$AR$8:$AR$87,$B46, Set!$B$8:$B$87,' Dashboard'!AV$8),0))))))))))</f>
        <v>0</v>
      </c>
      <c r="AX46" s="132">
        <f>IF($C$7=2026,COUNTIFS(Set!$H$8:$H$87,B46,Set!$C$8:$C$87,"=4"),IF($C$7=2027,COUNTIFS(Set!$L$8:$L$87,B46,Set!$C$8:$C$87,"=4"), IF($C$7=2028, COUNTIFS(Set!$P$8:$P$87,B46,Set!$C$8:$C$87,"=4"), IF($C$7=2029, COUNTIFS(Set!$T$8:$T$87,B46,Set!$C$8:$C$87,"=4"), IF($C$7=2030, COUNTIFS(Set!$X$8:$X$87,B46,Set!$C$8:$C$87,"=4"), IF($C$7=2031, COUNTIFS(Set!$AB$8:$AB$87,B46,Set!$C$8:$C$87,"=4"), IF($C$7=2032, COUNTIFS(Set!$AF$8:$AF$87,B46,Set!$C$8:$C$87,"=4"), IF($C$7=2033, COUNTIFS(Set!$AJ$8:$AJ$87,B46,Set!$C$8:$C$87,"=4"), IF($C$7=2034, COUNTIFS(Set!$AN$8:$AN$87,B46,Set!$C$8:$C$87,"=4"), IF($C$7=2035, COUNTIFS(Set!$AR$8:$AR$87,B46,Set!$C$8:$C$87,"=4"),0))))))))))</f>
        <v>0</v>
      </c>
      <c r="AY46" s="133">
        <f>IF($C$7=2026,COUNTIFS(Set!$H$8:$H$87,$B46,Set!$B$8:$B$87,AY$8),IF($C$7=2027,COUNTIFS(Set!$L$8:$L$87,$B46,Set!$B$8:$B$87,' Dashboard'!AY$8),IF($C$7=2028,COUNTIFS(Set!$P$8:$P$87,$B46,Set!$B$8:$B$87,' Dashboard'!AY$8),IF($C$7=2029, COUNTIFS(Set!$T$8:$T$87,$B46, Set!$B$8:$B$87,' Dashboard'!AY$8),IF($C$7=2030, COUNTIFS(Set!$X$8:$X$87,$B46, Set!$B$8:$B$87,' Dashboard'!AY$8), IF($C$7=2031, COUNTIFS(Set!$AB$8:$AB$87,$B46, Set!$B$8:$B$87,' Dashboard'!AY$8),IF($C$7=2032, COUNTIFS(Set!$AF$8:$AF$87,$B46, Set!$B$8:$B$87,' Dashboard'!AY$8), IF($C$7=2033, COUNTIFS(Set!$AJ$8:$AJ$87,$B46, Set!$B$8:$B$87,' Dashboard'!AY$8), IF($C$7=2034, COUNTIFS(Set!$AN$8:$AN$87,$B46, Set!$B$8:$B$87,' Dashboard'!AY$8), IF($C$7=2035,COUNTIFS(Set!$AR$8:$AR$87,$B46, Set!$B$8:$B$87,' Dashboard'!AY$8),0))))))))))</f>
        <v>0</v>
      </c>
      <c r="AZ46" s="133">
        <f>IF($C$7=2026,COUNTIFS(Set!$H$8:$H$87,$B46,Set!$B$8:$B$87,AZ$8),IF($C$7=2027,COUNTIFS(Set!$L$8:$L$87,$B46,Set!$B$8:$B$87,' Dashboard'!AZ$8),IF($C$7=2028,COUNTIFS(Set!$P$8:$P$87,$B46,Set!$B$8:$B$87,' Dashboard'!AZ$8),IF($C$7=2029, COUNTIFS(Set!$T$8:$T$87,$B46, Set!$B$8:$B$87,' Dashboard'!AZ$8),IF($C$7=2030, COUNTIFS(Set!$X$8:$X$87,$B46, Set!$B$8:$B$87,' Dashboard'!AZ$8), IF($C$7=2031, COUNTIFS(Set!$AB$8:$AB$87,$B46, Set!$B$8:$B$87,' Dashboard'!AZ$8),IF($C$7=2032, COUNTIFS(Set!$AF$8:$AF$87,$B46, Set!$B$8:$B$87,' Dashboard'!AZ$8), IF($C$7=2033, COUNTIFS(Set!$AJ$8:$AJ$87,$B46, Set!$B$8:$B$87,' Dashboard'!AZ$8), IF($C$7=2034, COUNTIFS(Set!$AN$8:$AN$87,$B46, Set!$B$8:$B$87,' Dashboard'!AZ$8), IF($C$7=2035,COUNTIFS(Set!$AR$8:$AR$87,$B46, Set!$B$8:$B$87,' Dashboard'!AZ$8),0))))))))))</f>
        <v>0</v>
      </c>
      <c r="BA46" s="133">
        <f>IF($C$7=2026,COUNTIFS(Set!$H$8:$H$87,$B46,Set!$B$8:$B$87,BA$8),IF($C$7=2027,COUNTIFS(Set!$L$8:$L$87,$B46,Set!$B$8:$B$87,' Dashboard'!BA$8),IF($C$7=2028,COUNTIFS(Set!$P$8:$P$87,$B46,Set!$B$8:$B$87,' Dashboard'!BA$8),IF($C$7=2029, COUNTIFS(Set!$T$8:$T$87,$B46, Set!$B$8:$B$87,' Dashboard'!BA$8),IF($C$7=2030, COUNTIFS(Set!$X$8:$X$87,$B46, Set!$B$8:$B$87,' Dashboard'!BA$8), IF($C$7=2031, COUNTIFS(Set!$AB$8:$AB$87,$B46, Set!$B$8:$B$87,' Dashboard'!BA$8),IF($C$7=2032, COUNTIFS(Set!$AF$8:$AF$87,$B46, Set!$B$8:$B$87,' Dashboard'!BA$8), IF($C$7=2033, COUNTIFS(Set!$AJ$8:$AJ$87,$B46, Set!$B$8:$B$87,' Dashboard'!BA$8), IF($C$7=2034, COUNTIFS(Set!$AN$8:$AN$87,$B46, Set!$B$8:$B$87,' Dashboard'!BA$8), IF($C$7=2035,COUNTIFS(Set!$AR$8:$AR$87,$B46, Set!$B$8:$B$87,' Dashboard'!BA$8),0))))))))))</f>
        <v>0</v>
      </c>
      <c r="BB46" s="133">
        <f>IF($C$7=2026,COUNTIFS(Set!$H$8:$H$87,$B46,Set!$B$8:$B$87,BB$8),IF($C$7=2027,COUNTIFS(Set!$L$8:$L$87,$B46,Set!$B$8:$B$87,' Dashboard'!BB$8),IF($C$7=2028,COUNTIFS(Set!$P$8:$P$87,$B46,Set!$B$8:$B$87,' Dashboard'!BB$8),IF($C$7=2029, COUNTIFS(Set!$T$8:$T$87,$B46, Set!$B$8:$B$87,' Dashboard'!BB$8),IF($C$7=2030, COUNTIFS(Set!$X$8:$X$87,$B46, Set!$B$8:$B$87,' Dashboard'!BB$8), IF($C$7=2031, COUNTIFS(Set!$AB$8:$AB$87,$B46, Set!$B$8:$B$87,' Dashboard'!BB$8),IF($C$7=2032, COUNTIFS(Set!$AF$8:$AF$87,$B46, Set!$B$8:$B$87,' Dashboard'!BB$8), IF($C$7=2033, COUNTIFS(Set!$AJ$8:$AJ$87,$B46, Set!$B$8:$B$87,' Dashboard'!BB$8), IF($C$7=2034, COUNTIFS(Set!$AN$8:$AN$87,$B46, Set!$B$8:$B$87,' Dashboard'!BB$8), IF($C$7=2035,COUNTIFS(Set!$AR$8:$AR$87,$B46, Set!$B$8:$B$87,' Dashboard'!BB$8),0))))))))))</f>
        <v>0</v>
      </c>
      <c r="BC46" s="133">
        <f>IF($C$7=2026,COUNTIFS(Set!$H$8:$H$87,$B46,Set!$B$8:$B$87,BC$8),IF($C$7=2027,COUNTIFS(Set!$L$8:$L$87,$B46,Set!$B$8:$B$87,' Dashboard'!BC$8),IF($C$7=2028,COUNTIFS(Set!$P$8:$P$87,$B46,Set!$B$8:$B$87,' Dashboard'!BC$8),IF($C$7=2029, COUNTIFS(Set!$T$8:$T$87,$B46, Set!$B$8:$B$87,' Dashboard'!BC$8),IF($C$7=2030, COUNTIFS(Set!$X$8:$X$87,$B46, Set!$B$8:$B$87,' Dashboard'!BC$8), IF($C$7=2031, COUNTIFS(Set!$AB$8:$AB$87,$B46, Set!$B$8:$B$87,' Dashboard'!BC$8),IF($C$7=2032, COUNTIFS(Set!$AF$8:$AF$87,$B46, Set!$B$8:$B$87,' Dashboard'!BC$8), IF($C$7=2033, COUNTIFS(Set!$AJ$8:$AJ$87,$B46, Set!$B$8:$B$87,' Dashboard'!BC$8), IF($C$7=2034, COUNTIFS(Set!$AN$8:$AN$87,$B46, Set!$B$8:$B$87,' Dashboard'!BC$8), IF($C$7=2035,COUNTIFS(Set!$AR$8:$AR$87,$B46, Set!$B$8:$B$87,' Dashboard'!BC$8),0))))))))))</f>
        <v>0</v>
      </c>
      <c r="BD46" s="133">
        <f>IF($C$7=2026,COUNTIFS(Set!$H$8:$H$87,$B46,Set!$B$8:$B$87,BD$8),IF($C$7=2027,COUNTIFS(Set!$L$8:$L$87,$B46,Set!$B$8:$B$87,' Dashboard'!BD$8),IF($C$7=2028,COUNTIFS(Set!$P$8:$P$87,$B46,Set!$B$8:$B$87,' Dashboard'!BD$8),IF($C$7=2029, COUNTIFS(Set!$T$8:$T$87,$B46, Set!$B$8:$B$87,' Dashboard'!BD$8),IF($C$7=2030, COUNTIFS(Set!$X$8:$X$87,$B46, Set!$B$8:$B$87,' Dashboard'!BD$8), IF($C$7=2031, COUNTIFS(Set!$AB$8:$AB$87,$B46, Set!$B$8:$B$87,' Dashboard'!BD$8),IF($C$7=2032, COUNTIFS(Set!$AF$8:$AF$87,$B46, Set!$B$8:$B$87,' Dashboard'!BD$8), IF($C$7=2033, COUNTIFS(Set!$AJ$8:$AJ$87,$B46, Set!$B$8:$B$87,' Dashboard'!BD$8), IF($C$7=2034, COUNTIFS(Set!$AN$8:$AN$87,$B46, Set!$B$8:$B$87,' Dashboard'!BD$8), IF($C$7=2035,COUNTIFS(Set!$AR$8:$AR$87,$B46, Set!$B$8:$B$87,' Dashboard'!BD$8),0))))))))))</f>
        <v>0</v>
      </c>
      <c r="BE46" s="133">
        <f>IF($C$7=2026,COUNTIFS(Set!$H$8:$H$87,$B46,Set!$B$8:$B$87,BE$8),IF($C$7=2027,COUNTIFS(Set!$L$8:$L$87,$B46,Set!$B$8:$B$87,' Dashboard'!BE$8),IF($C$7=2028,COUNTIFS(Set!$P$8:$P$87,$B46,Set!$B$8:$B$87,' Dashboard'!BE$8),IF($C$7=2029, COUNTIFS(Set!$T$8:$T$87,$B46, Set!$B$8:$B$87,' Dashboard'!BE$8),IF($C$7=2030, COUNTIFS(Set!$X$8:$X$87,$B46, Set!$B$8:$B$87,' Dashboard'!BE$8), IF($C$7=2031, COUNTIFS(Set!$AB$8:$AB$87,$B46, Set!$B$8:$B$87,' Dashboard'!BE$8),IF($C$7=2032, COUNTIFS(Set!$AF$8:$AF$87,$B46, Set!$B$8:$B$87,' Dashboard'!BE$8), IF($C$7=2033, COUNTIFS(Set!$AJ$8:$AJ$87,$B46, Set!$B$8:$B$87,' Dashboard'!BE$8), IF($C$7=2034, COUNTIFS(Set!$AN$8:$AN$87,$B46, Set!$B$8:$B$87,' Dashboard'!BE$8), IF($C$7=2035,COUNTIFS(Set!$AR$8:$AR$87,$B46, Set!$B$8:$B$87,' Dashboard'!BE$8),0))))))))))</f>
        <v>0</v>
      </c>
      <c r="BF46" s="133">
        <f>IF($C$7=2026,COUNTIFS(Set!$H$8:$H$87,$B46,Set!$B$8:$B$87,BF$8),IF($C$7=2027,COUNTIFS(Set!$L$8:$L$87,$B46,Set!$B$8:$B$87,' Dashboard'!BF$8),IF($C$7=2028,COUNTIFS(Set!$P$8:$P$87,$B46,Set!$B$8:$B$87,' Dashboard'!BF$8),IF($C$7=2029, COUNTIFS(Set!$T$8:$T$87,$B46, Set!$B$8:$B$87,' Dashboard'!BF$8),IF($C$7=2030, COUNTIFS(Set!$X$8:$X$87,$B46, Set!$B$8:$B$87,' Dashboard'!BF$8), IF($C$7=2031, COUNTIFS(Set!$AB$8:$AB$87,$B46, Set!$B$8:$B$87,' Dashboard'!BF$8),IF($C$7=2032, COUNTIFS(Set!$AF$8:$AF$87,$B46, Set!$B$8:$B$87,' Dashboard'!BF$8), IF($C$7=2033, COUNTIFS(Set!$AJ$8:$AJ$87,$B46, Set!$B$8:$B$87,' Dashboard'!BF$8), IF($C$7=2034, COUNTIFS(Set!$AN$8:$AN$87,$B46, Set!$B$8:$B$87,' Dashboard'!BF$8), IF($C$7=2035,COUNTIFS(Set!$AR$8:$AR$87,$B46, Set!$B$8:$B$87,' Dashboard'!BF$8),0))))))))))</f>
        <v>0</v>
      </c>
      <c r="BG46" s="133">
        <f>IF($C$7=2026,COUNTIFS(Set!$H$8:$H$87,$B46,Set!$B$8:$B$87,BG$8),IF($C$7=2027,COUNTIFS(Set!$L$8:$L$87,$B46,Set!$B$8:$B$87,' Dashboard'!BG$8),IF($C$7=2028,COUNTIFS(Set!$P$8:$P$87,$B46,Set!$B$8:$B$87,' Dashboard'!BG$8),IF($C$7=2029, COUNTIFS(Set!$T$8:$T$87,$B46, Set!$B$8:$B$87,' Dashboard'!BG$8),IF($C$7=2030, COUNTIFS(Set!$X$8:$X$87,$B46, Set!$B$8:$B$87,' Dashboard'!BG$8), IF($C$7=2031, COUNTIFS(Set!$AB$8:$AB$87,$B46, Set!$B$8:$B$87,' Dashboard'!BG$8),IF($C$7=2032, COUNTIFS(Set!$AF$8:$AF$87,$B46, Set!$B$8:$B$87,' Dashboard'!BG$8), IF($C$7=2033, COUNTIFS(Set!$AJ$8:$AJ$87,$B46, Set!$B$8:$B$87,' Dashboard'!BG$8), IF($C$7=2034, COUNTIFS(Set!$AN$8:$AN$87,$B46, Set!$B$8:$B$87,' Dashboard'!BG$8), IF($C$7=2035,COUNTIFS(Set!$AR$8:$AR$87,$B46, Set!$B$8:$B$87,' Dashboard'!BG$8),0))))))))))</f>
        <v>0</v>
      </c>
      <c r="BH46" s="133">
        <f>IF($C$7=2026,COUNTIFS(Set!$H$8:$H$87,$B46,Set!$B$8:$B$87,BH$8),IF($C$7=2027,COUNTIFS(Set!$L$8:$L$87,$B46,Set!$B$8:$B$87,' Dashboard'!BH$8),IF($C$7=2028,COUNTIFS(Set!$P$8:$P$87,$B46,Set!$B$8:$B$87,' Dashboard'!BH$8),IF($C$7=2029, COUNTIFS(Set!$T$8:$T$87,$B46, Set!$B$8:$B$87,' Dashboard'!BH$8),IF($C$7=2030, COUNTIFS(Set!$X$8:$X$87,$B46, Set!$B$8:$B$87,' Dashboard'!BH$8), IF($C$7=2031, COUNTIFS(Set!$AB$8:$AB$87,$B46, Set!$B$8:$B$87,' Dashboard'!BH$8),IF($C$7=2032, COUNTIFS(Set!$AF$8:$AF$87,$B46, Set!$B$8:$B$87,' Dashboard'!BH$8), IF($C$7=2033, COUNTIFS(Set!$AJ$8:$AJ$87,$B46, Set!$B$8:$B$87,' Dashboard'!BH$8), IF($C$7=2034, COUNTIFS(Set!$AN$8:$AN$87,$B46, Set!$B$8:$B$87,' Dashboard'!BH$8), IF($C$7=2035,COUNTIFS(Set!$AR$8:$AR$87,$B46, Set!$B$8:$B$87,' Dashboard'!BH$8),0))))))))))</f>
        <v>0</v>
      </c>
      <c r="BI46" s="133">
        <f>IF($C$7=2026,COUNTIFS(Set!$H$8:$H$87,$B46,Set!$B$8:$B$87,BI$8),IF($C$7=2027,COUNTIFS(Set!$L$8:$L$87,$B46,Set!$B$8:$B$87,' Dashboard'!BI$8),IF($C$7=2028,COUNTIFS(Set!$P$8:$P$87,$B46,Set!$B$8:$B$87,' Dashboard'!BI$8),IF($C$7=2029, COUNTIFS(Set!$T$8:$T$87,$B46, Set!$B$8:$B$87,' Dashboard'!BI$8),IF($C$7=2030, COUNTIFS(Set!$X$8:$X$87,$B46, Set!$B$8:$B$87,' Dashboard'!BI$8), IF($C$7=2031, COUNTIFS(Set!$AB$8:$AB$87,$B46, Set!$B$8:$B$87,' Dashboard'!BI$8),IF($C$7=2032, COUNTIFS(Set!$AF$8:$AF$87,$B46, Set!$B$8:$B$87,' Dashboard'!BI$8), IF($C$7=2033, COUNTIFS(Set!$AJ$8:$AJ$87,$B46, Set!$B$8:$B$87,' Dashboard'!BI$8), IF($C$7=2034, COUNTIFS(Set!$AN$8:$AN$87,$B46, Set!$B$8:$B$87,' Dashboard'!BI$8), IF($C$7=2035,COUNTIFS(Set!$AR$8:$AR$87,$B46, Set!$B$8:$B$87,' Dashboard'!BI$8),0))))))))))</f>
        <v>0</v>
      </c>
      <c r="BJ46" s="133">
        <f>IF($C$7=2026,COUNTIFS(Set!$H$8:$H$87,$B46,Set!$B$8:$B$87,BJ$8),IF($C$7=2027,COUNTIFS(Set!$L$8:$L$87,$B46,Set!$B$8:$B$87,' Dashboard'!BJ$8),IF($C$7=2028,COUNTIFS(Set!$P$8:$P$87,$B46,Set!$B$8:$B$87,' Dashboard'!BJ$8),IF($C$7=2029, COUNTIFS(Set!$T$8:$T$87,$B46, Set!$B$8:$B$87,' Dashboard'!BJ$8),IF($C$7=2030, COUNTIFS(Set!$X$8:$X$87,$B46, Set!$B$8:$B$87,' Dashboard'!BJ$8), IF($C$7=2031, COUNTIFS(Set!$AB$8:$AB$87,$B46, Set!$B$8:$B$87,' Dashboard'!BJ$8),IF($C$7=2032, COUNTIFS(Set!$AF$8:$AF$87,$B46, Set!$B$8:$B$87,' Dashboard'!BJ$8), IF($C$7=2033, COUNTIFS(Set!$AJ$8:$AJ$87,$B46, Set!$B$8:$B$87,' Dashboard'!BJ$8), IF($C$7=2034, COUNTIFS(Set!$AN$8:$AN$87,$B46, Set!$B$8:$B$87,' Dashboard'!BJ$8), IF($C$7=2035,COUNTIFS(Set!$AR$8:$AR$87,$B46, Set!$B$8:$B$87,' Dashboard'!BJ$8),0))))))))))</f>
        <v>0</v>
      </c>
      <c r="BK46" s="133">
        <f>IF($C$7=2026,COUNTIFS(Set!$H$8:$H$87,$B46,Set!$B$8:$B$87,BK$8),IF($C$7=2027,COUNTIFS(Set!$L$8:$L$87,$B46,Set!$B$8:$B$87,' Dashboard'!BK$8),IF($C$7=2028,COUNTIFS(Set!$P$8:$P$87,$B46,Set!$B$8:$B$87,' Dashboard'!BK$8),IF($C$7=2029, COUNTIFS(Set!$T$8:$T$87,$B46, Set!$B$8:$B$87,' Dashboard'!BK$8),IF($C$7=2030, COUNTIFS(Set!$X$8:$X$87,$B46, Set!$B$8:$B$87,' Dashboard'!BK$8), IF($C$7=2031, COUNTIFS(Set!$AB$8:$AB$87,$B46, Set!$B$8:$B$87,' Dashboard'!BK$8),IF($C$7=2032, COUNTIFS(Set!$AF$8:$AF$87,$B46, Set!$B$8:$B$87,' Dashboard'!BK$8), IF($C$7=2033, COUNTIFS(Set!$AJ$8:$AJ$87,$B46, Set!$B$8:$B$87,' Dashboard'!BK$8), IF($C$7=2034, COUNTIFS(Set!$AN$8:$AN$87,$B46, Set!$B$8:$B$87,' Dashboard'!BK$8), IF($C$7=2035,COUNTIFS(Set!$AR$8:$AR$87,$B46, Set!$B$8:$B$87,' Dashboard'!BK$8),0))))))))))</f>
        <v>0</v>
      </c>
      <c r="BL46" s="133">
        <f>IF($C$7=2026,COUNTIFS(Set!$H$8:$H$87,$B46,Set!$B$8:$B$87,BL$8),IF($C$7=2027,COUNTIFS(Set!$L$8:$L$87,$B46,Set!$B$8:$B$87,' Dashboard'!BL$8),IF($C$7=2028,COUNTIFS(Set!$P$8:$P$87,$B46,Set!$B$8:$B$87,' Dashboard'!BL$8),IF($C$7=2029, COUNTIFS(Set!$T$8:$T$87,$B46, Set!$B$8:$B$87,' Dashboard'!BL$8),IF($C$7=2030, COUNTIFS(Set!$X$8:$X$87,$B46, Set!$B$8:$B$87,' Dashboard'!BL$8), IF($C$7=2031, COUNTIFS(Set!$AB$8:$AB$87,$B46, Set!$B$8:$B$87,' Dashboard'!BL$8),IF($C$7=2032, COUNTIFS(Set!$AF$8:$AF$87,$B46, Set!$B$8:$B$87,' Dashboard'!BL$8), IF($C$7=2033, COUNTIFS(Set!$AJ$8:$AJ$87,$B46, Set!$B$8:$B$87,' Dashboard'!BL$8), IF($C$7=2034, COUNTIFS(Set!$AN$8:$AN$87,$B46, Set!$B$8:$B$87,' Dashboard'!BL$8), IF($C$7=2035,COUNTIFS(Set!$AR$8:$AR$87,$B46, Set!$B$8:$B$87,' Dashboard'!BL$8),0))))))))))</f>
        <v>0</v>
      </c>
      <c r="BM46" s="133">
        <f>IF($C$7=2026,COUNTIFS(Set!$H$8:$H$87,$B46,Set!$B$8:$B$87,BM$8),IF($C$7=2027,COUNTIFS(Set!$L$8:$L$87,$B46,Set!$B$8:$B$87,' Dashboard'!BM$8),IF($C$7=2028,COUNTIFS(Set!$P$8:$P$87,$B46,Set!$B$8:$B$87,' Dashboard'!BM$8),IF($C$7=2029, COUNTIFS(Set!$T$8:$T$87,$B46, Set!$B$8:$B$87,' Dashboard'!BM$8),IF($C$7=2030, COUNTIFS(Set!$X$8:$X$87,$B46, Set!$B$8:$B$87,' Dashboard'!BM$8), IF($C$7=2031, COUNTIFS(Set!$AB$8:$AB$87,$B46, Set!$B$8:$B$87,' Dashboard'!BM$8),IF($C$7=2032, COUNTIFS(Set!$AF$8:$AF$87,$B46, Set!$B$8:$B$87,' Dashboard'!BM$8), IF($C$7=2033, COUNTIFS(Set!$AJ$8:$AJ$87,$B46, Set!$B$8:$B$87,' Dashboard'!BM$8), IF($C$7=2034, COUNTIFS(Set!$AN$8:$AN$87,$B46, Set!$B$8:$B$87,' Dashboard'!BM$8), IF($C$7=2035,COUNTIFS(Set!$AR$8:$AR$87,$B46, Set!$B$8:$B$87,' Dashboard'!BM$8),0))))))))))</f>
        <v>0</v>
      </c>
      <c r="BN46" s="133">
        <f>IF($C$7=2026,COUNTIFS(Set!$H$8:$H$87,$B46,Set!$B$8:$B$87,BN$8),IF($C$7=2027,COUNTIFS(Set!$L$8:$L$87,$B46,Set!$B$8:$B$87,' Dashboard'!BN$8),IF($C$7=2028,COUNTIFS(Set!$P$8:$P$87,$B46,Set!$B$8:$B$87,' Dashboard'!BN$8),IF($C$7=2029, COUNTIFS(Set!$T$8:$T$87,$B46, Set!$B$8:$B$87,' Dashboard'!BN$8),IF($C$7=2030, COUNTIFS(Set!$X$8:$X$87,$B46, Set!$B$8:$B$87,' Dashboard'!BN$8), IF($C$7=2031, COUNTIFS(Set!$AB$8:$AB$87,$B46, Set!$B$8:$B$87,' Dashboard'!BN$8),IF($C$7=2032, COUNTIFS(Set!$AF$8:$AF$87,$B46, Set!$B$8:$B$87,' Dashboard'!BN$8), IF($C$7=2033, COUNTIFS(Set!$AJ$8:$AJ$87,$B46, Set!$B$8:$B$87,' Dashboard'!BN$8), IF($C$7=2034, COUNTIFS(Set!$AN$8:$AN$87,$B46, Set!$B$8:$B$87,' Dashboard'!BN$8), IF($C$7=2035,COUNTIFS(Set!$AR$8:$AR$87,$B46, Set!$B$8:$B$87,' Dashboard'!BN$8),0))))))))))</f>
        <v>0</v>
      </c>
      <c r="BP46" s="126">
        <f>IF($C$7=2026,COUNTIFS(Set!$H$8:$H$87,B46,Set!$C$8:$C$87,"=5"),IF($C$7=2027,COUNTIFS(Set!$L$8:$L$87,B46,Set!$C$8:$C$87,"=5"), IF($C$7=2028, COUNTIFS(Set!$P$8:$P$87,B46,Set!$C$8:$C$87,"=5"), IF($C$7=2029, COUNTIFS(Set!$T$8:$T$87,B46,Set!$C$8:$C$87,"=5"), IF($C$7=2030, COUNTIFS(Set!$X$8:$X$87,B46,Set!$C$8:$C$87,"=5"), IF($C$7=2031, COUNTIFS(Set!$AB$8:$AB$87,B46,Set!$C$8:$C$87,"=5"), IF($C$7=2032, COUNTIFS(Set!$AF$8:$AF$87,B46,Set!$C$8:$C$87,"=5"), IF($C$7=2033, COUNTIFS(Set!$AJ$8:$AJ$87,B46,Set!$C$8:$C$87,"=5"), IF($C$7=2034, COUNTIFS(Set!$AN$8:$AN$87,B46,Set!$C$8:$C$87,"=5"), IF($C$7=2035, COUNTIFS(Set!$AR$8:$AR$87,B46,Set!$C$8:$C$87,"=5"),0))))))))))</f>
        <v>0</v>
      </c>
      <c r="BQ46" s="131">
        <f>IF($C$7=2026,COUNTIFS(Set!$H$8:$H$87,$B46,Set!$B$8:$B$87,BQ$8),IF($C$7=2027,COUNTIFS(Set!$L$8:$L$87,$B46,Set!$B$8:$B$87,' Dashboard'!BQ$8),IF($C$7=2028,COUNTIFS(Set!$P$8:$P$87,$B46,Set!$B$8:$B$87,' Dashboard'!BQ$8),IF($C$7=2029, COUNTIFS(Set!$T$8:$T$87,$B46, Set!$B$8:$B$87,' Dashboard'!BQ$8),IF($C$7=2030, COUNTIFS(Set!$X$8:$X$87,$B46, Set!$B$8:$B$87,' Dashboard'!BQ$8), IF($C$7=2031, COUNTIFS(Set!$AB$8:$AB$87,$B46, Set!$B$8:$B$87,' Dashboard'!BQ$8),IF($C$7=2032, COUNTIFS(Set!$AF$8:$AF$87,$B46, Set!$B$8:$B$87,' Dashboard'!BQ$8), IF($C$7=2033, COUNTIFS(Set!$AJ$8:$AJ$87,$B46, Set!$B$8:$B$87,' Dashboard'!BQ$8), IF($C$7=2034, COUNTIFS(Set!$AN$8:$AN$87,$B46, Set!$B$8:$B$87,' Dashboard'!BQ$8), IF($C$7=2035,COUNTIFS(Set!$AR$8:$AR$87,$B46, Set!$B$8:$B$87,' Dashboard'!BQ$8),0))))))))))</f>
        <v>0</v>
      </c>
      <c r="BR46" s="131">
        <f>IF($C$7=2026,COUNTIFS(Set!$H$8:$H$87,$B46,Set!$B$8:$B$87,BR$8),IF($C$7=2027,COUNTIFS(Set!$L$8:$L$87,$B46,Set!$B$8:$B$87,' Dashboard'!BR$8),IF($C$7=2028,COUNTIFS(Set!$P$8:$P$87,$B46,Set!$B$8:$B$87,' Dashboard'!BR$8),IF($C$7=2029, COUNTIFS(Set!$T$8:$T$87,$B46, Set!$B$8:$B$87,' Dashboard'!BR$8),IF($C$7=2030, COUNTIFS(Set!$X$8:$X$87,$B46, Set!$B$8:$B$87,' Dashboard'!BR$8), IF($C$7=2031, COUNTIFS(Set!$AB$8:$AB$87,$B46, Set!$B$8:$B$87,' Dashboard'!BR$8),IF($C$7=2032, COUNTIFS(Set!$AF$8:$AF$87,$B46, Set!$B$8:$B$87,' Dashboard'!BR$8), IF($C$7=2033, COUNTIFS(Set!$AJ$8:$AJ$87,$B46, Set!$B$8:$B$87,' Dashboard'!BR$8), IF($C$7=2034, COUNTIFS(Set!$AN$8:$AN$87,$B46, Set!$B$8:$B$87,' Dashboard'!BR$8), IF($C$7=2035,COUNTIFS(Set!$AR$8:$AR$87,$B46, Set!$B$8:$B$87,' Dashboard'!BR$8),0))))))))))</f>
        <v>0</v>
      </c>
      <c r="BS46" s="131">
        <f>IF($C$7=2026,COUNTIFS(Set!$H$8:$H$87,$B46,Set!$B$8:$B$87,BS$8),IF($C$7=2027,COUNTIFS(Set!$L$8:$L$87,$B46,Set!$B$8:$B$87,' Dashboard'!BS$8),IF($C$7=2028,COUNTIFS(Set!$P$8:$P$87,$B46,Set!$B$8:$B$87,' Dashboard'!BS$8),IF($C$7=2029, COUNTIFS(Set!$T$8:$T$87,$B46, Set!$B$8:$B$87,' Dashboard'!BS$8),IF($C$7=2030, COUNTIFS(Set!$X$8:$X$87,$B46, Set!$B$8:$B$87,' Dashboard'!BS$8), IF($C$7=2031, COUNTIFS(Set!$AB$8:$AB$87,$B46, Set!$B$8:$B$87,' Dashboard'!BS$8),IF($C$7=2032, COUNTIFS(Set!$AF$8:$AF$87,$B46, Set!$B$8:$B$87,' Dashboard'!BS$8), IF($C$7=2033, COUNTIFS(Set!$AJ$8:$AJ$87,$B46, Set!$B$8:$B$87,' Dashboard'!BS$8), IF($C$7=2034, COUNTIFS(Set!$AN$8:$AN$87,$B46, Set!$B$8:$B$87,' Dashboard'!BS$8), IF($C$7=2035,COUNTIFS(Set!$AR$8:$AR$87,$B46, Set!$B$8:$B$87,' Dashboard'!BS$8),0))))))))))</f>
        <v>0</v>
      </c>
      <c r="BT46" s="131">
        <f>IF($C$7=2026,COUNTIFS(Set!$H$8:$H$87,$B46,Set!$B$8:$B$87,BT$8),IF($C$7=2027,COUNTIFS(Set!$L$8:$L$87,$B46,Set!$B$8:$B$87,' Dashboard'!BT$8),IF($C$7=2028,COUNTIFS(Set!$P$8:$P$87,$B46,Set!$B$8:$B$87,' Dashboard'!BT$8),IF($C$7=2029, COUNTIFS(Set!$T$8:$T$87,$B46, Set!$B$8:$B$87,' Dashboard'!BT$8),IF($C$7=2030, COUNTIFS(Set!$X$8:$X$87,$B46, Set!$B$8:$B$87,' Dashboard'!BT$8), IF($C$7=2031, COUNTIFS(Set!$AB$8:$AB$87,$B46, Set!$B$8:$B$87,' Dashboard'!BT$8),IF($C$7=2032, COUNTIFS(Set!$AF$8:$AF$87,$B46, Set!$B$8:$B$87,' Dashboard'!BT$8), IF($C$7=2033, COUNTIFS(Set!$AJ$8:$AJ$87,$B46, Set!$B$8:$B$87,' Dashboard'!BT$8), IF($C$7=2034, COUNTIFS(Set!$AN$8:$AN$87,$B46, Set!$B$8:$B$87,' Dashboard'!BT$8), IF($C$7=2035,COUNTIFS(Set!$AR$8:$AR$87,$B46, Set!$B$8:$B$87,' Dashboard'!BT$8),0))))))))))</f>
        <v>0</v>
      </c>
      <c r="BU46" s="131">
        <f>IF($C$7=2026,COUNTIFS(Set!$H$8:$H$87,$B46,Set!$B$8:$B$87,BU$8),IF($C$7=2027,COUNTIFS(Set!$L$8:$L$87,$B46,Set!$B$8:$B$87,' Dashboard'!BU$8),IF($C$7=2028,COUNTIFS(Set!$P$8:$P$87,$B46,Set!$B$8:$B$87,' Dashboard'!BU$8),IF($C$7=2029, COUNTIFS(Set!$T$8:$T$87,$B46, Set!$B$8:$B$87,' Dashboard'!BU$8),IF($C$7=2030, COUNTIFS(Set!$X$8:$X$87,$B46, Set!$B$8:$B$87,' Dashboard'!BU$8), IF($C$7=2031, COUNTIFS(Set!$AB$8:$AB$87,$B46, Set!$B$8:$B$87,' Dashboard'!BU$8),IF($C$7=2032, COUNTIFS(Set!$AF$8:$AF$87,$B46, Set!$B$8:$B$87,' Dashboard'!BU$8), IF($C$7=2033, COUNTIFS(Set!$AJ$8:$AJ$87,$B46, Set!$B$8:$B$87,' Dashboard'!BU$8), IF($C$7=2034, COUNTIFS(Set!$AN$8:$AN$87,$B46, Set!$B$8:$B$87,' Dashboard'!BU$8), IF($C$7=2035,COUNTIFS(Set!$AR$8:$AR$87,$B46, Set!$B$8:$B$87,' Dashboard'!BU$8),0))))))))))</f>
        <v>0</v>
      </c>
      <c r="BV46" s="131">
        <f>IF($C$7=2026,COUNTIFS(Set!$H$8:$H$87,$B46,Set!$B$8:$B$87,BV$8),IF($C$7=2027,COUNTIFS(Set!$L$8:$L$87,$B46,Set!$B$8:$B$87,' Dashboard'!BV$8),IF($C$7=2028,COUNTIFS(Set!$P$8:$P$87,$B46,Set!$B$8:$B$87,' Dashboard'!BV$8),IF($C$7=2029, COUNTIFS(Set!$T$8:$T$87,$B46, Set!$B$8:$B$87,' Dashboard'!BV$8),IF($C$7=2030, COUNTIFS(Set!$X$8:$X$87,$B46, Set!$B$8:$B$87,' Dashboard'!BV$8), IF($C$7=2031, COUNTIFS(Set!$AB$8:$AB$87,$B46, Set!$B$8:$B$87,' Dashboard'!BV$8),IF($C$7=2032, COUNTIFS(Set!$AF$8:$AF$87,$B46, Set!$B$8:$B$87,' Dashboard'!BV$8), IF($C$7=2033, COUNTIFS(Set!$AJ$8:$AJ$87,$B46, Set!$B$8:$B$87,' Dashboard'!BV$8), IF($C$7=2034, COUNTIFS(Set!$AN$8:$AN$87,$B46, Set!$B$8:$B$87,' Dashboard'!BV$8), IF($C$7=2035,COUNTIFS(Set!$AR$8:$AR$87,$B46, Set!$B$8:$B$87,' Dashboard'!BV$8),0))))))))))</f>
        <v>0</v>
      </c>
      <c r="BW46" s="131">
        <f>IF($C$7=2026,COUNTIFS(Set!$H$8:$H$87,$B46,Set!$B$8:$B$87,BW$8),IF($C$7=2027,COUNTIFS(Set!$L$8:$L$87,$B46,Set!$B$8:$B$87,' Dashboard'!BW$8),IF($C$7=2028,COUNTIFS(Set!$P$8:$P$87,$B46,Set!$B$8:$B$87,' Dashboard'!BW$8),IF($C$7=2029, COUNTIFS(Set!$T$8:$T$87,$B46, Set!$B$8:$B$87,' Dashboard'!BW$8),IF($C$7=2030, COUNTIFS(Set!$X$8:$X$87,$B46, Set!$B$8:$B$87,' Dashboard'!BW$8), IF($C$7=2031, COUNTIFS(Set!$AB$8:$AB$87,$B46, Set!$B$8:$B$87,' Dashboard'!BW$8),IF($C$7=2032, COUNTIFS(Set!$AF$8:$AF$87,$B46, Set!$B$8:$B$87,' Dashboard'!BW$8), IF($C$7=2033, COUNTIFS(Set!$AJ$8:$AJ$87,$B46, Set!$B$8:$B$87,' Dashboard'!BW$8), IF($C$7=2034, COUNTIFS(Set!$AN$8:$AN$87,$B46, Set!$B$8:$B$87,' Dashboard'!BW$8), IF($C$7=2035,COUNTIFS(Set!$AR$8:$AR$87,$B46, Set!$B$8:$B$87,' Dashboard'!BW$8),0))))))))))</f>
        <v>0</v>
      </c>
      <c r="BX46" s="131">
        <f>IF($C$7=2026,COUNTIFS(Set!$H$8:$H$87,$B46,Set!$B$8:$B$87,BX$8),IF($C$7=2027,COUNTIFS(Set!$L$8:$L$87,$B46,Set!$B$8:$B$87,' Dashboard'!BX$8),IF($C$7=2028,COUNTIFS(Set!$P$8:$P$87,$B46,Set!$B$8:$B$87,' Dashboard'!BX$8),IF($C$7=2029, COUNTIFS(Set!$T$8:$T$87,$B46, Set!$B$8:$B$87,' Dashboard'!BX$8),IF($C$7=2030, COUNTIFS(Set!$X$8:$X$87,$B46, Set!$B$8:$B$87,' Dashboard'!BX$8), IF($C$7=2031, COUNTIFS(Set!$AB$8:$AB$87,$B46, Set!$B$8:$B$87,' Dashboard'!BX$8),IF($C$7=2032, COUNTIFS(Set!$AF$8:$AF$87,$B46, Set!$B$8:$B$87,' Dashboard'!BX$8), IF($C$7=2033, COUNTIFS(Set!$AJ$8:$AJ$87,$B46, Set!$B$8:$B$87,' Dashboard'!BX$8), IF($C$7=2034, COUNTIFS(Set!$AN$8:$AN$87,$B46, Set!$B$8:$B$87,' Dashboard'!BX$8), IF($C$7=2035,COUNTIFS(Set!$AR$8:$AR$87,$B46, Set!$B$8:$B$87,' Dashboard'!BX$8),0))))))))))</f>
        <v>0</v>
      </c>
      <c r="BY46" s="131">
        <f>IF($C$7=2026,COUNTIFS(Set!$H$8:$H$87,$B46,Set!$B$8:$B$87,BY$8),IF($C$7=2027,COUNTIFS(Set!$L$8:$L$87,$B46,Set!$B$8:$B$87,' Dashboard'!BY$8),IF($C$7=2028,COUNTIFS(Set!$P$8:$P$87,$B46,Set!$B$8:$B$87,' Dashboard'!BY$8),IF($C$7=2029, COUNTIFS(Set!$T$8:$T$87,$B46, Set!$B$8:$B$87,' Dashboard'!BY$8),IF($C$7=2030, COUNTIFS(Set!$X$8:$X$87,$B46, Set!$B$8:$B$87,' Dashboard'!BY$8), IF($C$7=2031, COUNTIFS(Set!$AB$8:$AB$87,$B46, Set!$B$8:$B$87,' Dashboard'!BY$8),IF($C$7=2032, COUNTIFS(Set!$AF$8:$AF$87,$B46, Set!$B$8:$B$87,' Dashboard'!BY$8), IF($C$7=2033, COUNTIFS(Set!$AJ$8:$AJ$87,$B46, Set!$B$8:$B$87,' Dashboard'!BY$8), IF($C$7=2034, COUNTIFS(Set!$AN$8:$AN$87,$B46, Set!$B$8:$B$87,' Dashboard'!BY$8), IF($C$7=2035,COUNTIFS(Set!$AR$8:$AR$87,$B46, Set!$B$8:$B$87,' Dashboard'!BY$8),0))))))))))</f>
        <v>0</v>
      </c>
      <c r="BZ46" s="131">
        <f>IF($C$7=2026,COUNTIFS(Set!$H$8:$H$87,$B46,Set!$B$8:$B$87,BZ$8),IF($C$7=2027,COUNTIFS(Set!$L$8:$L$87,$B46,Set!$B$8:$B$87,' Dashboard'!BZ$8),IF($C$7=2028,COUNTIFS(Set!$P$8:$P$87,$B46,Set!$B$8:$B$87,' Dashboard'!BZ$8),IF($C$7=2029, COUNTIFS(Set!$T$8:$T$87,$B46, Set!$B$8:$B$87,' Dashboard'!BZ$8),IF($C$7=2030, COUNTIFS(Set!$X$8:$X$87,$B46, Set!$B$8:$B$87,' Dashboard'!BZ$8), IF($C$7=2031, COUNTIFS(Set!$AB$8:$AB$87,$B46, Set!$B$8:$B$87,' Dashboard'!BZ$8),IF($C$7=2032, COUNTIFS(Set!$AF$8:$AF$87,$B46, Set!$B$8:$B$87,' Dashboard'!BZ$8), IF($C$7=2033, COUNTIFS(Set!$AJ$8:$AJ$87,$B46, Set!$B$8:$B$87,' Dashboard'!BZ$8), IF($C$7=2034, COUNTIFS(Set!$AN$8:$AN$87,$B46, Set!$B$8:$B$87,' Dashboard'!BZ$8), IF($C$7=2035,COUNTIFS(Set!$AR$8:$AR$87,$B46, Set!$B$8:$B$87,' Dashboard'!BZ$8),0))))))))))</f>
        <v>0</v>
      </c>
      <c r="CA46" s="131">
        <f>IF($C$7=2026,COUNTIFS(Set!$H$8:$H$87,$B46,Set!$B$8:$B$87,CA$8),IF($C$7=2027,COUNTIFS(Set!$L$8:$L$87,$B46,Set!$B$8:$B$87,' Dashboard'!CA$8),IF($C$7=2028,COUNTIFS(Set!$P$8:$P$87,$B46,Set!$B$8:$B$87,' Dashboard'!CA$8),IF($C$7=2029, COUNTIFS(Set!$T$8:$T$87,$B46, Set!$B$8:$B$87,' Dashboard'!CA$8),IF($C$7=2030, COUNTIFS(Set!$X$8:$X$87,$B46, Set!$B$8:$B$87,' Dashboard'!CA$8), IF($C$7=2031, COUNTIFS(Set!$AB$8:$AB$87,$B46, Set!$B$8:$B$87,' Dashboard'!CA$8),IF($C$7=2032, COUNTIFS(Set!$AF$8:$AF$87,$B46, Set!$B$8:$B$87,' Dashboard'!CA$8), IF($C$7=2033, COUNTIFS(Set!$AJ$8:$AJ$87,$B46, Set!$B$8:$B$87,' Dashboard'!CA$8), IF($C$7=2034, COUNTIFS(Set!$AN$8:$AN$87,$B46, Set!$B$8:$B$87,' Dashboard'!CA$8), IF($C$7=2035,COUNTIFS(Set!$AR$8:$AR$87,$B46, Set!$B$8:$B$87,' Dashboard'!CA$8),0))))))))))</f>
        <v>0</v>
      </c>
      <c r="CB46" s="131">
        <f>IF($C$7=2026,COUNTIFS(Set!$H$8:$H$87,$B46,Set!$B$8:$B$87,CB$8),IF($C$7=2027,COUNTIFS(Set!$L$8:$L$87,$B46,Set!$B$8:$B$87,' Dashboard'!CB$8),IF($C$7=2028,COUNTIFS(Set!$P$8:$P$87,$B46,Set!$B$8:$B$87,' Dashboard'!CB$8),IF($C$7=2029, COUNTIFS(Set!$T$8:$T$87,$B46, Set!$B$8:$B$87,' Dashboard'!CB$8),IF($C$7=2030, COUNTIFS(Set!$X$8:$X$87,$B46, Set!$B$8:$B$87,' Dashboard'!CB$8), IF($C$7=2031, COUNTIFS(Set!$AB$8:$AB$87,$B46, Set!$B$8:$B$87,' Dashboard'!CB$8),IF($C$7=2032, COUNTIFS(Set!$AF$8:$AF$87,$B46, Set!$B$8:$B$87,' Dashboard'!CB$8), IF($C$7=2033, COUNTIFS(Set!$AJ$8:$AJ$87,$B46, Set!$B$8:$B$87,' Dashboard'!CB$8), IF($C$7=2034, COUNTIFS(Set!$AN$8:$AN$87,$B46, Set!$B$8:$B$87,' Dashboard'!CB$8), IF($C$7=2035,COUNTIFS(Set!$AR$8:$AR$87,$B46, Set!$B$8:$B$87,' Dashboard'!CB$8),0))))))))))</f>
        <v>0</v>
      </c>
      <c r="CC46" s="131">
        <f>IF($C$7=2026,COUNTIFS(Set!$H$8:$H$87,$B46,Set!$B$8:$B$87,CC$8),IF($C$7=2027,COUNTIFS(Set!$L$8:$L$87,$B46,Set!$B$8:$B$87,' Dashboard'!CC$8),IF($C$7=2028,COUNTIFS(Set!$P$8:$P$87,$B46,Set!$B$8:$B$87,' Dashboard'!CC$8),IF($C$7=2029, COUNTIFS(Set!$T$8:$T$87,$B46, Set!$B$8:$B$87,' Dashboard'!CC$8),IF($C$7=2030, COUNTIFS(Set!$X$8:$X$87,$B46, Set!$B$8:$B$87,' Dashboard'!CC$8), IF($C$7=2031, COUNTIFS(Set!$AB$8:$AB$87,$B46, Set!$B$8:$B$87,' Dashboard'!CC$8),IF($C$7=2032, COUNTIFS(Set!$AF$8:$AF$87,$B46, Set!$B$8:$B$87,' Dashboard'!CC$8), IF($C$7=2033, COUNTIFS(Set!$AJ$8:$AJ$87,$B46, Set!$B$8:$B$87,' Dashboard'!CC$8), IF($C$7=2034, COUNTIFS(Set!$AN$8:$AN$87,$B46, Set!$B$8:$B$87,' Dashboard'!CC$8), IF($C$7=2035,COUNTIFS(Set!$AR$8:$AR$87,$B46, Set!$B$8:$B$87,' Dashboard'!CC$8),0))))))))))</f>
        <v>0</v>
      </c>
      <c r="CE46" s="132">
        <f>IF($C$7=2026,COUNTIFS(Set!$H$8:$H$87,B46,Set!$C$8:$C$87,"=6"),IF($C$7=2027,COUNTIFS(Set!$L$8:$L$87,B46,Set!$C$8:$C$87,"=6"), IF($C$7=2028, COUNTIFS(Set!$P$8:$P$87,B46,Set!$C$8:$C$87,"=6"), IF($C$7=2029, COUNTIFS(Set!$T$8:$T$87,B46,Set!$C$8:$C$87,"=6"), IF($C$7=2030, COUNTIFS(Set!$X$8:$X$87,B46,Set!$C$8:$C$87,"=6"), IF($C$7=2031, COUNTIFS(Set!$AB$8:$AB$87,B46,Set!$C$8:$C$87,"=6"), IF($C$7=2032, COUNTIFS(Set!$AF$8:$AF$87,B46,Set!$C$8:$C$87,"=6"), IF($C$7=2033, COUNTIFS(Set!$AJ$8:$AJ$87,B46,Set!$C$8:$C$87,"=6"), IF($C$7=2034, COUNTIFS(Set!$AN$8:$AN$87,B46,Set!$C$8:$C$87,"=6"), IF($C$7=2035, COUNTIFS(Set!$AR$8:$AR$87,B46,Set!$C$8:$C$87,"=6"),0))))))))))</f>
        <v>0</v>
      </c>
      <c r="CF46" s="133">
        <f>IF($C$7=2026,COUNTIFS(Set!$H$8:$H$87,$B46,Set!$B$8:$B$87,CF$8),IF($C$7=2027,COUNTIFS(Set!$L$8:$L$87,$B46,Set!$B$8:$B$87,' Dashboard'!CF$8),IF($C$7=2028,COUNTIFS(Set!$P$8:$P$87,$B46,Set!$B$8:$B$87,' Dashboard'!CF$8),IF($C$7=2029, COUNTIFS(Set!$T$8:$T$87,$B46, Set!$B$8:$B$87,' Dashboard'!CF$8),IF($C$7=2030, COUNTIFS(Set!$X$8:$X$87,$B46, Set!$B$8:$B$87,' Dashboard'!CF$8), IF($C$7=2031, COUNTIFS(Set!$AB$8:$AB$87,$B46, Set!$B$8:$B$87,' Dashboard'!CF$8),IF($C$7=2032, COUNTIFS(Set!$AF$8:$AF$87,$B46, Set!$B$8:$B$87,' Dashboard'!CF$8), IF($C$7=2033, COUNTIFS(Set!$AJ$8:$AJ$87,$B46, Set!$B$8:$B$87,' Dashboard'!CF$8), IF($C$7=2034, COUNTIFS(Set!$AN$8:$AN$87,$B46, Set!$B$8:$B$87,' Dashboard'!CF$8), IF($C$7=2035,COUNTIFS(Set!$AR$8:$AR$87,$B46, Set!$B$8:$B$87,' Dashboard'!CF$8),0))))))))))</f>
        <v>0</v>
      </c>
      <c r="CG46" s="133">
        <f>IF($C$7=2026,COUNTIFS(Set!$H$8:$H$87,$B46,Set!$B$8:$B$87,CG$8),IF($C$7=2027,COUNTIFS(Set!$L$8:$L$87,$B46,Set!$B$8:$B$87,' Dashboard'!CG$8),IF($C$7=2028,COUNTIFS(Set!$P$8:$P$87,$B46,Set!$B$8:$B$87,' Dashboard'!CG$8),IF($C$7=2029, COUNTIFS(Set!$T$8:$T$87,$B46, Set!$B$8:$B$87,' Dashboard'!CG$8),IF($C$7=2030, COUNTIFS(Set!$X$8:$X$87,$B46, Set!$B$8:$B$87,' Dashboard'!CG$8), IF($C$7=2031, COUNTIFS(Set!$AB$8:$AB$87,$B46, Set!$B$8:$B$87,' Dashboard'!CG$8),IF($C$7=2032, COUNTIFS(Set!$AF$8:$AF$87,$B46, Set!$B$8:$B$87,' Dashboard'!CG$8), IF($C$7=2033, COUNTIFS(Set!$AJ$8:$AJ$87,$B46, Set!$B$8:$B$87,' Dashboard'!CG$8), IF($C$7=2034, COUNTIFS(Set!$AN$8:$AN$87,$B46, Set!$B$8:$B$87,' Dashboard'!CG$8), IF($C$7=2035,COUNTIFS(Set!$AR$8:$AR$87,$B46, Set!$B$8:$B$87,' Dashboard'!CG$8),0))))))))))</f>
        <v>0</v>
      </c>
      <c r="CH46" s="133">
        <f>IF($C$7=2026,COUNTIFS(Set!$H$8:$H$87,$B46,Set!$B$8:$B$87,CH$8),IF($C$7=2027,COUNTIFS(Set!$L$8:$L$87,$B46,Set!$B$8:$B$87,' Dashboard'!CH$8),IF($C$7=2028,COUNTIFS(Set!$P$8:$P$87,$B46,Set!$B$8:$B$87,' Dashboard'!CH$8),IF($C$7=2029, COUNTIFS(Set!$T$8:$T$87,$B46, Set!$B$8:$B$87,' Dashboard'!CH$8),IF($C$7=2030, COUNTIFS(Set!$X$8:$X$87,$B46, Set!$B$8:$B$87,' Dashboard'!CH$8), IF($C$7=2031, COUNTIFS(Set!$AB$8:$AB$87,$B46, Set!$B$8:$B$87,' Dashboard'!CH$8),IF($C$7=2032, COUNTIFS(Set!$AF$8:$AF$87,$B46, Set!$B$8:$B$87,' Dashboard'!CH$8), IF($C$7=2033, COUNTIFS(Set!$AJ$8:$AJ$87,$B46, Set!$B$8:$B$87,' Dashboard'!CH$8), IF($C$7=2034, COUNTIFS(Set!$AN$8:$AN$87,$B46, Set!$B$8:$B$87,' Dashboard'!CH$8), IF($C$7=2035,COUNTIFS(Set!$AR$8:$AR$87,$B46, Set!$B$8:$B$87,' Dashboard'!CH$8),0))))))))))</f>
        <v>0</v>
      </c>
      <c r="CI46" s="133">
        <f>IF($C$7=2026,COUNTIFS(Set!$H$8:$H$87,$B46,Set!$B$8:$B$87,CI$8),IF($C$7=2027,COUNTIFS(Set!$L$8:$L$87,$B46,Set!$B$8:$B$87,' Dashboard'!CI$8),IF($C$7=2028,COUNTIFS(Set!$P$8:$P$87,$B46,Set!$B$8:$B$87,' Dashboard'!CI$8),IF($C$7=2029, COUNTIFS(Set!$T$8:$T$87,$B46, Set!$B$8:$B$87,' Dashboard'!CI$8),IF($C$7=2030, COUNTIFS(Set!$X$8:$X$87,$B46, Set!$B$8:$B$87,' Dashboard'!CI$8), IF($C$7=2031, COUNTIFS(Set!$AB$8:$AB$87,$B46, Set!$B$8:$B$87,' Dashboard'!CI$8),IF($C$7=2032, COUNTIFS(Set!$AF$8:$AF$87,$B46, Set!$B$8:$B$87,' Dashboard'!CI$8), IF($C$7=2033, COUNTIFS(Set!$AJ$8:$AJ$87,$B46, Set!$B$8:$B$87,' Dashboard'!CI$8), IF($C$7=2034, COUNTIFS(Set!$AN$8:$AN$87,$B46, Set!$B$8:$B$87,' Dashboard'!CI$8), IF($C$7=2035,COUNTIFS(Set!$AR$8:$AR$87,$B46, Set!$B$8:$B$87,' Dashboard'!CI$8),0))))))))))</f>
        <v>0</v>
      </c>
      <c r="CK46" s="126">
        <f>IF($C$7=2026,COUNTIFS(Set!$H$8:$H$87,B46,Set!$C$8:$C$87,"=7"),IF($C$7=2027,COUNTIFS(Set!$L$8:$L$87,B46,Set!$C$8:$C$87,"=7"), IF($C$7=2028, COUNTIFS(Set!$P$8:$P$87,B46,Set!$C$8:$C$87,"=7"), IF($C$7=2029, COUNTIFS(Set!$T$8:$T$87,B46,Set!$C$8:$C$87,"=7"), IF($C$7=2030, COUNTIFS(Set!$X$8:$X$87,B46,Set!$C$8:$C$87,"=7"), IF($C$7=2031, COUNTIFS(Set!$AB$8:$AB$87,B46,Set!$C$8:$C$87,"=7"), IF($C$7=2032, COUNTIFS(Set!$AF$8:$AF$87,B46,Set!$C$8:$C$87,"=7"), IF($C$7=2033, COUNTIFS(Set!$AJ$8:$AJ$87,B46,Set!$C$8:$C$87,"=7"), IF($C$7=2034, COUNTIFS(Set!$AN$8:$AN$87,B46,Set!$C$8:$C$87,"=7"), IF($C$7=2035, COUNTIFS(Set!$AR$8:$AR$87,B46,Set!$C$8:$C$87,"=7"),0))))))))))</f>
        <v>0</v>
      </c>
      <c r="CL46" s="131">
        <f>IF($C$7=2026,COUNTIFS(Set!$H$8:$H$87,$B46,Set!$B$8:$B$87,CL$8),IF($C$7=2027,COUNTIFS(Set!$L$8:$L$87,$B46,Set!$B$8:$B$87,' Dashboard'!CL$8),IF($C$7=2028,COUNTIFS(Set!$P$8:$P$87,$B46,Set!$B$8:$B$87,' Dashboard'!CL$8),IF($C$7=2029, COUNTIFS(Set!$T$8:$T$87,$B46, Set!$B$8:$B$87,' Dashboard'!CL$8),IF($C$7=2030, COUNTIFS(Set!$X$8:$X$87,$B46, Set!$B$8:$B$87,' Dashboard'!CL$8), IF($C$7=2031, COUNTIFS(Set!$AB$8:$AB$87,$B46, Set!$B$8:$B$87,' Dashboard'!CL$8),IF($C$7=2032, COUNTIFS(Set!$AF$8:$AF$87,$B46, Set!$B$8:$B$87,' Dashboard'!CL$8), IF($C$7=2033, COUNTIFS(Set!$AJ$8:$AJ$87,$B46, Set!$B$8:$B$87,' Dashboard'!CL$8), IF($C$7=2034, COUNTIFS(Set!$AN$8:$AN$87,$B46, Set!$B$8:$B$87,' Dashboard'!CL$8), IF($C$7=2035,COUNTIFS(Set!$AR$8:$AR$87,$B46, Set!$B$8:$B$87,' Dashboard'!CL$8),0))))))))))</f>
        <v>0</v>
      </c>
      <c r="CM46" s="131">
        <f>IF($C$7=2026,COUNTIFS(Set!$H$8:$H$87,$B46,Set!$B$8:$B$87,CM$8),IF($C$7=2027,COUNTIFS(Set!$L$8:$L$87,$B46,Set!$B$8:$B$87,' Dashboard'!CM$8),IF($C$7=2028,COUNTIFS(Set!$P$8:$P$87,$B46,Set!$B$8:$B$87,' Dashboard'!CM$8),IF($C$7=2029, COUNTIFS(Set!$T$8:$T$87,$B46, Set!$B$8:$B$87,' Dashboard'!CM$8),IF($C$7=2030, COUNTIFS(Set!$X$8:$X$87,$B46, Set!$B$8:$B$87,' Dashboard'!CM$8), IF($C$7=2031, COUNTIFS(Set!$AB$8:$AB$87,$B46, Set!$B$8:$B$87,' Dashboard'!CM$8),IF($C$7=2032, COUNTIFS(Set!$AF$8:$AF$87,$B46, Set!$B$8:$B$87,' Dashboard'!CM$8), IF($C$7=2033, COUNTIFS(Set!$AJ$8:$AJ$87,$B46, Set!$B$8:$B$87,' Dashboard'!CM$8), IF($C$7=2034, COUNTIFS(Set!$AN$8:$AN$87,$B46, Set!$B$8:$B$87,' Dashboard'!CM$8), IF($C$7=2035,COUNTIFS(Set!$AR$8:$AR$87,$B46, Set!$B$8:$B$87,' Dashboard'!CM$8),0))))))))))</f>
        <v>0</v>
      </c>
      <c r="CN46" s="131">
        <f>IF($C$7=2026,COUNTIFS(Set!$H$8:$H$87,$B46,Set!$B$8:$B$87,CN$8),IF($C$7=2027,COUNTIFS(Set!$L$8:$L$87,$B46,Set!$B$8:$B$87,' Dashboard'!CN$8),IF($C$7=2028,COUNTIFS(Set!$P$8:$P$87,$B46,Set!$B$8:$B$87,' Dashboard'!CN$8),IF($C$7=2029, COUNTIFS(Set!$T$8:$T$87,$B46, Set!$B$8:$B$87,' Dashboard'!CN$8),IF($C$7=2030, COUNTIFS(Set!$X$8:$X$87,$B46, Set!$B$8:$B$87,' Dashboard'!CN$8), IF($C$7=2031, COUNTIFS(Set!$AB$8:$AB$87,$B46, Set!$B$8:$B$87,' Dashboard'!CN$8),IF($C$7=2032, COUNTIFS(Set!$AF$8:$AF$87,$B46, Set!$B$8:$B$87,' Dashboard'!CN$8), IF($C$7=2033, COUNTIFS(Set!$AJ$8:$AJ$87,$B46, Set!$B$8:$B$87,' Dashboard'!CN$8), IF($C$7=2034, COUNTIFS(Set!$AN$8:$AN$87,$B46, Set!$B$8:$B$87,' Dashboard'!CN$8), IF($C$7=2035,COUNTIFS(Set!$AR$8:$AR$87,$B46, Set!$B$8:$B$87,' Dashboard'!CN$8),0))))))))))</f>
        <v>0</v>
      </c>
      <c r="CO46" s="131">
        <f>IF($C$7=2026,COUNTIFS(Set!$H$8:$H$87,$B46,Set!$B$8:$B$87,CO$8),IF($C$7=2027,COUNTIFS(Set!$L$8:$L$87,$B46,Set!$B$8:$B$87,' Dashboard'!CO$8),IF($C$7=2028,COUNTIFS(Set!$P$8:$P$87,$B46,Set!$B$8:$B$87,' Dashboard'!CO$8),IF($C$7=2029, COUNTIFS(Set!$T$8:$T$87,$B46, Set!$B$8:$B$87,' Dashboard'!CO$8),IF($C$7=2030, COUNTIFS(Set!$X$8:$X$87,$B46, Set!$B$8:$B$87,' Dashboard'!CO$8), IF($C$7=2031, COUNTIFS(Set!$AB$8:$AB$87,$B46, Set!$B$8:$B$87,' Dashboard'!CO$8),IF($C$7=2032, COUNTIFS(Set!$AF$8:$AF$87,$B46, Set!$B$8:$B$87,' Dashboard'!CO$8), IF($C$7=2033, COUNTIFS(Set!$AJ$8:$AJ$87,$B46, Set!$B$8:$B$87,' Dashboard'!CO$8), IF($C$7=2034, COUNTIFS(Set!$AN$8:$AN$87,$B46, Set!$B$8:$B$87,' Dashboard'!CO$8), IF($C$7=2035,COUNTIFS(Set!$AR$8:$AR$87,$B46, Set!$B$8:$B$87,' Dashboard'!CO$8),0))))))))))</f>
        <v>0</v>
      </c>
      <c r="CP46" s="131">
        <f>IF($C$7=2026,COUNTIFS(Set!$H$8:$H$87,$B46,Set!$B$8:$B$87,CP$8),IF($C$7=2027,COUNTIFS(Set!$L$8:$L$87,$B46,Set!$B$8:$B$87,' Dashboard'!CP$8),IF($C$7=2028,COUNTIFS(Set!$P$8:$P$87,$B46,Set!$B$8:$B$87,' Dashboard'!CP$8),IF($C$7=2029, COUNTIFS(Set!$T$8:$T$87,$B46, Set!$B$8:$B$87,' Dashboard'!CP$8),IF($C$7=2030, COUNTIFS(Set!$X$8:$X$87,$B46, Set!$B$8:$B$87,' Dashboard'!CP$8), IF($C$7=2031, COUNTIFS(Set!$AB$8:$AB$87,$B46, Set!$B$8:$B$87,' Dashboard'!CP$8),IF($C$7=2032, COUNTIFS(Set!$AF$8:$AF$87,$B46, Set!$B$8:$B$87,' Dashboard'!CP$8), IF($C$7=2033, COUNTIFS(Set!$AJ$8:$AJ$87,$B46, Set!$B$8:$B$87,' Dashboard'!CP$8), IF($C$7=2034, COUNTIFS(Set!$AN$8:$AN$87,$B46, Set!$B$8:$B$87,' Dashboard'!CP$8), IF($C$7=2035,COUNTIFS(Set!$AR$8:$AR$87,$B46, Set!$B$8:$B$87,' Dashboard'!CP$8),0))))))))))</f>
        <v>0</v>
      </c>
      <c r="CR46" s="132">
        <f>IF($C$7=2026,COUNTIFS(Set!$H$8:$H$87,B46,Set!$C$8:$C$87,"=8"),IF($C$7=2027,COUNTIFS(Set!$L$8:$L$87,B46,Set!$C$8:$C$87,"=8"), IF($C$7=2028, COUNTIFS(Set!$P$8:$P$87,B46,Set!$C$8:$C$87,"=8"), IF($C$7=2029, COUNTIFS(Set!$T$8:$T$87,B46,Set!$C$8:$C$87,"=8"), IF($C$7=2030, COUNTIFS(Set!$X$8:$X$87,B46,Set!$C$8:$C$87,"=8"), IF($C$7=2031, COUNTIFS(Set!$AB$8:$AB$87,B46,Set!$C$8:$C$87,"=8"), IF($C$7=2032, COUNTIFS(Set!$AF$8:$AF$87,B46,Set!$C$8:$C$87,"=8"), IF($C$7=2033, COUNTIFS(Set!$AJ$8:$AJ$87,B46,Set!$C$8:$C$87,"=8"), IF($C$7=2034, COUNTIFS(Set!$AN$8:$AN$87,B46,Set!$C$8:$C$87,"=8"), IF($C$7=2035, COUNTIFS(Set!$AR$8:$AR$87,B46,Set!$C$8:$C$87,"=8"),0))))))))))</f>
        <v>0</v>
      </c>
      <c r="CS46" s="133">
        <f>IF($C$7=2026,COUNTIFS(Set!$H$8:$H$87,$B46,Set!$B$8:$B$87,CS$8),IF($C$7=2027,COUNTIFS(Set!$L$8:$L$87,$B46,Set!$B$8:$B$87,' Dashboard'!CS$8),IF($C$7=2028,COUNTIFS(Set!$P$8:$P$87,$B46,Set!$B$8:$B$87,' Dashboard'!CS$8),IF($C$7=2029, COUNTIFS(Set!$T$8:$T$87,$B46, Set!$B$8:$B$87,' Dashboard'!CS$8),IF($C$7=2030, COUNTIFS(Set!$X$8:$X$87,$B46, Set!$B$8:$B$87,' Dashboard'!CS$8), IF($C$7=2031, COUNTIFS(Set!$AB$8:$AB$87,$B46, Set!$B$8:$B$87,' Dashboard'!CS$8),IF($C$7=2032, COUNTIFS(Set!$AF$8:$AF$87,$B46, Set!$B$8:$B$87,' Dashboard'!CS$8), IF($C$7=2033, COUNTIFS(Set!$AJ$8:$AJ$87,$B46, Set!$B$8:$B$87,' Dashboard'!CS$8), IF($C$7=2034, COUNTIFS(Set!$AN$8:$AN$87,$B46, Set!$B$8:$B$87,' Dashboard'!CS$8), IF($C$7=2035,COUNTIFS(Set!$AR$8:$AR$87,$B46, Set!$B$8:$B$87,' Dashboard'!CS$8),0))))))))))</f>
        <v>0</v>
      </c>
      <c r="CT46" s="133">
        <f>IF($C$7=2026,COUNTIFS(Set!$H$8:$H$87,$B46,Set!$B$8:$B$87,CT$8),IF($C$7=2027,COUNTIFS(Set!$L$8:$L$87,$B46,Set!$B$8:$B$87,' Dashboard'!CT$8),IF($C$7=2028,COUNTIFS(Set!$P$8:$P$87,$B46,Set!$B$8:$B$87,' Dashboard'!CT$8),IF($C$7=2029, COUNTIFS(Set!$T$8:$T$87,$B46, Set!$B$8:$B$87,' Dashboard'!CT$8),IF($C$7=2030, COUNTIFS(Set!$X$8:$X$87,$B46, Set!$B$8:$B$87,' Dashboard'!CT$8), IF($C$7=2031, COUNTIFS(Set!$AB$8:$AB$87,$B46, Set!$B$8:$B$87,' Dashboard'!CT$8),IF($C$7=2032, COUNTIFS(Set!$AF$8:$AF$87,$B46, Set!$B$8:$B$87,' Dashboard'!CT$8), IF($C$7=2033, COUNTIFS(Set!$AJ$8:$AJ$87,$B46, Set!$B$8:$B$87,' Dashboard'!CT$8), IF($C$7=2034, COUNTIFS(Set!$AN$8:$AN$87,$B46, Set!$B$8:$B$87,' Dashboard'!CT$8), IF($C$7=2035,COUNTIFS(Set!$AR$8:$AR$87,$B46, Set!$B$8:$B$87,' Dashboard'!CT$8),0))))))))))</f>
        <v>0</v>
      </c>
      <c r="CU46" s="133">
        <f>IF($C$7=2026,COUNTIFS(Set!$H$8:$H$87,$B46,Set!$B$8:$B$87,CU$8),IF($C$7=2027,COUNTIFS(Set!$L$8:$L$87,$B46,Set!$B$8:$B$87,' Dashboard'!CU$8),IF($C$7=2028,COUNTIFS(Set!$P$8:$P$87,$B46,Set!$B$8:$B$87,' Dashboard'!CU$8),IF($C$7=2029, COUNTIFS(Set!$T$8:$T$87,$B46, Set!$B$8:$B$87,' Dashboard'!CU$8),IF($C$7=2030, COUNTIFS(Set!$X$8:$X$87,$B46, Set!$B$8:$B$87,' Dashboard'!CU$8), IF($C$7=2031, COUNTIFS(Set!$AB$8:$AB$87,$B46, Set!$B$8:$B$87,' Dashboard'!CU$8),IF($C$7=2032, COUNTIFS(Set!$AF$8:$AF$87,$B46, Set!$B$8:$B$87,' Dashboard'!CU$8), IF($C$7=2033, COUNTIFS(Set!$AJ$8:$AJ$87,$B46, Set!$B$8:$B$87,' Dashboard'!CU$8), IF($C$7=2034, COUNTIFS(Set!$AN$8:$AN$87,$B46, Set!$B$8:$B$87,' Dashboard'!CU$8), IF($C$7=2035,COUNTIFS(Set!$AR$8:$AR$87,$B46, Set!$B$8:$B$87,' Dashboard'!CU$8),0))))))))))</f>
        <v>0</v>
      </c>
      <c r="CW46" s="126">
        <f>IF($C$7=2026,COUNTIFS(Set!$H$8:$H$87,B46,Set!$C$8:$C$87,"=9"),IF($C$7=2027,COUNTIFS(Set!$L$8:$L$87,B46,Set!$C$8:$C$87,"=9"), IF($C$7=2028, COUNTIFS(Set!$P$8:$P$87,B46,Set!$C$8:$C$87,"=9"), IF($C$7=2029, COUNTIFS(Set!$T$8:$T$87,B46,Set!$C$8:$C$87,"=9"), IF($C$7=2030, COUNTIFS(Set!$X$8:$X$87,B46,Set!$C$8:$C$87,"=9"), IF($C$7=2031, COUNTIFS(Set!$AB$8:$AB$87,B46,Set!$C$8:$C$87,"=9"), IF($C$7=2032, COUNTIFS(Set!$AF$8:$AF$87,B46,Set!$C$8:$C$87,"=9"), IF($C$7=2033, COUNTIFS(Set!$AJ$8:$AJ$87,B46,Set!$C$8:$C$87,"=9"), IF($C$7=2034, COUNTIFS(Set!$AN$8:$AN$87,B46,Set!$C$8:$C$87,"=9"), IF($C$7=2035, COUNTIFS(Set!$AR$8:$AR$87,B46,Set!$C$8:$C$87,"=9"),0))))))))))</f>
        <v>0</v>
      </c>
      <c r="CX46" s="131">
        <f>IF($C$7=2026,COUNTIFS(Set!$H$8:$H$87,$B46,Set!$B$8:$B$87,CX$8),IF($C$7=2027,COUNTIFS(Set!$L$8:$L$87,$B46,Set!$B$8:$B$87,' Dashboard'!CX$8),IF($C$7=2028,COUNTIFS(Set!$P$8:$P$87,$B46,Set!$B$8:$B$87,' Dashboard'!CX$8),IF($C$7=2029, COUNTIFS(Set!$T$8:$T$87,$B46, Set!$B$8:$B$87,' Dashboard'!CX$8),IF($C$7=2030, COUNTIFS(Set!$X$8:$X$87,$B46, Set!$B$8:$B$87,' Dashboard'!CX$8), IF($C$7=2031, COUNTIFS(Set!$AB$8:$AB$87,$B46, Set!$B$8:$B$87,' Dashboard'!CX$8),IF($C$7=2032, COUNTIFS(Set!$AF$8:$AF$87,$B46, Set!$B$8:$B$87,' Dashboard'!CX$8), IF($C$7=2033, COUNTIFS(Set!$AJ$8:$AJ$87,$B46, Set!$B$8:$B$87,' Dashboard'!CX$8), IF($C$7=2034, COUNTIFS(Set!$AN$8:$AN$87,$B46, Set!$B$8:$B$87,' Dashboard'!CX$8), IF($C$7=2035,COUNTIFS(Set!$AR$8:$AR$87,$B46, Set!$B$8:$B$87,' Dashboard'!CX$8),0))))))))))</f>
        <v>0</v>
      </c>
    </row>
    <row r="47" spans="2:102" ht="12.75" customHeight="1" x14ac:dyDescent="0.25">
      <c r="B47" s="118" t="str">
        <f>'Hilfstabellen &amp; Legenden'!F14</f>
        <v>Y7</v>
      </c>
      <c r="C47" s="141">
        <f t="shared" si="35"/>
        <v>0</v>
      </c>
      <c r="D47" s="142">
        <f t="shared" si="36"/>
        <v>0</v>
      </c>
      <c r="F47" s="126">
        <f>IF($C$7=2026,COUNTIFS(Set!$H$8:$H$87,B47,Set!$C$8:$C$87,"=1"),IF($C$7=2027,COUNTIFS(Set!$L$8:$L$87,B47,Set!$C$8:$C$87,"=1"), IF($C$7=2028, COUNTIFS(Set!$P$8:$P$87,B47,Set!$C$8:$C$87,"=1"), IF($C$7=2029, COUNTIFS(Set!$T$8:$T$87,B47,Set!$C$8:$C$87,"=1"), IF($C$7=2030, COUNTIFS(Set!$X$8:$X$87,B47,Set!$C$8:$C$87,"=1"), IF($C$7=2031, COUNTIFS(Set!$AB$8:$AB$87,B47,Set!$C$8:$C$87,"=1"), IF($C$7=2032, COUNTIFS(Set!$AF$8:$AF$87,B47,Set!$C$8:$C$87,"=1"), IF($C$7=2033, COUNTIFS(Set!$AJ$8:$AJ$87,B47,Set!$C$8:$C$87,"=1"), IF($C$7=2034, COUNTIFS(Set!$AN$8:$AN$87,B47,Set!$C$8:$C$87,"=1"), IF($C$7=2035, COUNTIFS(Set!$AR$8:$AR$87,B47,Set!$C$8:$C$87,"=1"),0))))))))))</f>
        <v>0</v>
      </c>
      <c r="G47" s="127">
        <f>IF($C$7=2026,COUNTIFS(Set!$H$8:$H$87,$B47,Set!$B$8:$B$87,G$8),IF($C$7=2027,COUNTIFS(Set!$L$8:$L$87,$B47,Set!$B$8:$B$87,' Dashboard'!G$8),IF($C$7=2028,COUNTIFS(Set!$P$8:$P$87,$B47,Set!$B$8:$B$87,' Dashboard'!G$8),IF($C$7=2029, COUNTIFS(Set!$T$8:$T$87,$B47, Set!$B$8:$B$87,' Dashboard'!G$8),IF($C$7=2030, COUNTIFS(Set!$X$8:$X$87,$B47, Set!$B$8:$B$87,' Dashboard'!G$8), IF($C$7=2031, COUNTIFS(Set!$AB$8:$AB$87,$B47, Set!$B$8:$B$87,' Dashboard'!G$8),IF($C$7=2032, COUNTIFS(Set!$AF$8:$AF$87,$B47, Set!$B$8:$B$87,' Dashboard'!G$8), IF($C$7=2033, COUNTIFS(Set!$AJ$8:$AJ$87,$B47, Set!$B$8:$B$87,' Dashboard'!G$8), IF($C$7=2034, COUNTIFS(Set!$AN$8:$AN$87,$B47, Set!$B$8:$B$87,' Dashboard'!G$8), IF($C$7=2035,COUNTIFS(Set!$AR$8:$AR$87,$B47, Set!$B$8:$B$87,' Dashboard'!G$8),0))))))))))</f>
        <v>0</v>
      </c>
      <c r="H47" s="127">
        <f>IF($C$7=2026,COUNTIFS(Set!$H$8:$H$87,$B47,Set!$B$8:$B$87,H$8),IF($C$7=2027,COUNTIFS(Set!$L$8:$L$87,$B47,Set!$B$8:$B$87,' Dashboard'!H$8),IF($C$7=2028,COUNTIFS(Set!$P$8:$P$87,$B47,Set!$B$8:$B$87,' Dashboard'!H$8),IF($C$7=2029, COUNTIFS(Set!$T$8:$T$87,$B47, Set!$B$8:$B$87,' Dashboard'!H$8),IF($C$7=2030, COUNTIFS(Set!$X$8:$X$87,$B47, Set!$B$8:$B$87,' Dashboard'!H$8), IF($C$7=2031, COUNTIFS(Set!$AB$8:$AB$87,$B47, Set!$B$8:$B$87,' Dashboard'!H$8),IF($C$7=2032, COUNTIFS(Set!$AF$8:$AF$87,$B47, Set!$B$8:$B$87,' Dashboard'!H$8), IF($C$7=2033, COUNTIFS(Set!$AJ$8:$AJ$87,$B47, Set!$B$8:$B$87,' Dashboard'!H$8), IF($C$7=2034, COUNTIFS(Set!$AN$8:$AN$87,$B47, Set!$B$8:$B$87,' Dashboard'!H$8), IF($C$7=2035,COUNTIFS(Set!$AR$8:$AR$87,$B47, Set!$B$8:$B$87,' Dashboard'!H$8),0))))))))))</f>
        <v>0</v>
      </c>
      <c r="I47" s="127">
        <f>IF($C$7=2026,COUNTIFS(Set!$H$8:$H$87,$B47,Set!$B$8:$B$87,I$8),IF($C$7=2027,COUNTIFS(Set!$L$8:$L$87,$B47,Set!$B$8:$B$87,' Dashboard'!I$8),IF($C$7=2028,COUNTIFS(Set!$P$8:$P$87,$B47,Set!$B$8:$B$87,' Dashboard'!I$8),IF($C$7=2029, COUNTIFS(Set!$T$8:$T$87,$B47, Set!$B$8:$B$87,' Dashboard'!I$8),IF($C$7=2030, COUNTIFS(Set!$X$8:$X$87,$B47, Set!$B$8:$B$87,' Dashboard'!I$8), IF($C$7=2031, COUNTIFS(Set!$AB$8:$AB$87,$B47, Set!$B$8:$B$87,' Dashboard'!I$8),IF($C$7=2032, COUNTIFS(Set!$AF$8:$AF$87,$B47, Set!$B$8:$B$87,' Dashboard'!I$8), IF($C$7=2033, COUNTIFS(Set!$AJ$8:$AJ$87,$B47, Set!$B$8:$B$87,' Dashboard'!I$8), IF($C$7=2034, COUNTIFS(Set!$AN$8:$AN$87,$B47, Set!$B$8:$B$87,' Dashboard'!I$8), IF($C$7=2035,COUNTIFS(Set!$AR$8:$AR$87,$B47, Set!$B$8:$B$87,' Dashboard'!I$8),0))))))))))</f>
        <v>0</v>
      </c>
      <c r="J47" s="127">
        <f>IF($C$7=2026,COUNTIFS(Set!$H$8:$H$87,$B47,Set!$B$8:$B$87,J$8),IF($C$7=2027,COUNTIFS(Set!$L$8:$L$87,$B47,Set!$B$8:$B$87,' Dashboard'!J$8),IF($C$7=2028,COUNTIFS(Set!$P$8:$P$87,$B47,Set!$B$8:$B$87,' Dashboard'!J$8),IF($C$7=2029, COUNTIFS(Set!$T$8:$T$87,$B47, Set!$B$8:$B$87,' Dashboard'!J$8),IF($C$7=2030, COUNTIFS(Set!$X$8:$X$87,$B47, Set!$B$8:$B$87,' Dashboard'!J$8), IF($C$7=2031, COUNTIFS(Set!$AB$8:$AB$87,$B47, Set!$B$8:$B$87,' Dashboard'!J$8),IF($C$7=2032, COUNTIFS(Set!$AF$8:$AF$87,$B47, Set!$B$8:$B$87,' Dashboard'!J$8), IF($C$7=2033, COUNTIFS(Set!$AJ$8:$AJ$87,$B47, Set!$B$8:$B$87,' Dashboard'!J$8), IF($C$7=2034, COUNTIFS(Set!$AN$8:$AN$87,$B47, Set!$B$8:$B$87,' Dashboard'!J$8), IF($C$7=2035,COUNTIFS(Set!$AR$8:$AR$87,$B47, Set!$B$8:$B$87,' Dashboard'!J$8),0))))))))))</f>
        <v>0</v>
      </c>
      <c r="K47" s="108"/>
      <c r="L47" s="129">
        <f>IF($C$7=2026,COUNTIFS(Set!$H$8:$H$87,B47,Set!$C$8:$C$87,"=2"),IF($C$7=2027,COUNTIFS(Set!$L$8:$L$87,B47,Set!$C$8:$C$87,"=2"), IF($C$7=2028, COUNTIFS(Set!$P$8:$P$87,B47,Set!$C$8:$C$87,"=2"), IF($C$7=2029, COUNTIFS(Set!$T$8:$T$87,B47,Set!$C$8:$C$87,"=2"), IF($C$7=2030, COUNTIFS(Set!$X$8:$X$87,B47,Set!$C$8:$C$87,"=2"), IF($C$7=2031, COUNTIFS(Set!$AB$8:$AB$87,B47,Set!$C$8:$C$87,"=2"), IF($C$7=2032, COUNTIFS(Set!$AF$8:$AF$87,B47,Set!$C$8:$C$87,"=2"), IF($C$7=2033, COUNTIFS(Set!$AJ$8:$AJ$87,B47,Set!$C$8:$C$87,"=2"), IF($C$7=2034, COUNTIFS(Set!$AN$8:$AN$87,B47,Set!$C$8:$C$87,"=2"), IF($C$7=2035, COUNTIFS(Set!$AR$8:$AR$87,B47,Set!$C$8:$C$87,"=2"),0))))))))))</f>
        <v>0</v>
      </c>
      <c r="M47" s="130">
        <f>IF($C$7=2026,COUNTIFS(Set!$H$8:$H$87,$B47,Set!$B$8:$B$87,M$8),IF($C$7=2027,COUNTIFS(Set!$L$8:$L$87,$B47,Set!$B$8:$B$87,' Dashboard'!M$8),IF($C$7=2028,COUNTIFS(Set!$P$8:$P$87,$B47,Set!$B$8:$B$87,' Dashboard'!M$8),IF($C$7=2029, COUNTIFS(Set!$T$8:$T$87,$B47, Set!$B$8:$B$87,' Dashboard'!M$8),IF($C$7=2030, COUNTIFS(Set!$X$8:$X$87,$B47, Set!$B$8:$B$87,' Dashboard'!M$8), IF($C$7=2031, COUNTIFS(Set!$AB$8:$AB$87,$B47, Set!$B$8:$B$87,' Dashboard'!M$8),IF($C$7=2032, COUNTIFS(Set!$AF$8:$AF$87,$B47, Set!$B$8:$B$87,' Dashboard'!M$8), IF($C$7=2033, COUNTIFS(Set!$AJ$8:$AJ$87,$B47, Set!$B$8:$B$87,' Dashboard'!M$8), IF($C$7=2034, COUNTIFS(Set!$AN$8:$AN$87,$B47, Set!$B$8:$B$87,' Dashboard'!M$8), IF($C$7=2035,COUNTIFS(Set!$AR$8:$AR$87,$B47, Set!$B$8:$B$87,' Dashboard'!M$8),0))))))))))</f>
        <v>0</v>
      </c>
      <c r="N47" s="130">
        <f>IF($C$7=2026,COUNTIFS(Set!$H$8:$H$87,$B47,Set!$B$8:$B$87,N$8),IF($C$7=2027,COUNTIFS(Set!$L$8:$L$87,$B47,Set!$B$8:$B$87,' Dashboard'!N$8),IF($C$7=2028,COUNTIFS(Set!$P$8:$P$87,$B47,Set!$B$8:$B$87,' Dashboard'!N$8),IF($C$7=2029, COUNTIFS(Set!$T$8:$T$87,$B47, Set!$B$8:$B$87,' Dashboard'!N$8),IF($C$7=2030, COUNTIFS(Set!$X$8:$X$87,$B47, Set!$B$8:$B$87,' Dashboard'!N$8), IF($C$7=2031, COUNTIFS(Set!$AB$8:$AB$87,$B47, Set!$B$8:$B$87,' Dashboard'!N$8),IF($C$7=2032, COUNTIFS(Set!$AF$8:$AF$87,$B47, Set!$B$8:$B$87,' Dashboard'!N$8), IF($C$7=2033, COUNTIFS(Set!$AJ$8:$AJ$87,$B47, Set!$B$8:$B$87,' Dashboard'!N$8), IF($C$7=2034, COUNTIFS(Set!$AN$8:$AN$87,$B47, Set!$B$8:$B$87,' Dashboard'!N$8), IF($C$7=2035,COUNTIFS(Set!$AR$8:$AR$87,$B47, Set!$B$8:$B$87,' Dashboard'!N$8),0))))))))))</f>
        <v>0</v>
      </c>
      <c r="O47" s="130">
        <f>IF($C$7=2026,COUNTIFS(Set!$H$8:$H$87,$B47,Set!$B$8:$B$87,O$8),IF($C$7=2027,COUNTIFS(Set!$L$8:$L$87,$B47,Set!$B$8:$B$87,' Dashboard'!O$8),IF($C$7=2028,COUNTIFS(Set!$P$8:$P$87,$B47,Set!$B$8:$B$87,' Dashboard'!O$8),IF($C$7=2029, COUNTIFS(Set!$T$8:$T$87,$B47, Set!$B$8:$B$87,' Dashboard'!O$8),IF($C$7=2030, COUNTIFS(Set!$X$8:$X$87,$B47, Set!$B$8:$B$87,' Dashboard'!O$8), IF($C$7=2031, COUNTIFS(Set!$AB$8:$AB$87,$B47, Set!$B$8:$B$87,' Dashboard'!O$8),IF($C$7=2032, COUNTIFS(Set!$AF$8:$AF$87,$B47, Set!$B$8:$B$87,' Dashboard'!O$8), IF($C$7=2033, COUNTIFS(Set!$AJ$8:$AJ$87,$B47, Set!$B$8:$B$87,' Dashboard'!O$8), IF($C$7=2034, COUNTIFS(Set!$AN$8:$AN$87,$B47, Set!$B$8:$B$87,' Dashboard'!O$8), IF($C$7=2035,COUNTIFS(Set!$AR$8:$AR$87,$B47, Set!$B$8:$B$87,' Dashboard'!O$8),0))))))))))</f>
        <v>0</v>
      </c>
      <c r="P47" s="130">
        <f>IF($C$7=2026,COUNTIFS(Set!$H$8:$H$87,$B47,Set!$B$8:$B$87,P$8),IF($C$7=2027,COUNTIFS(Set!$L$8:$L$87,$B47,Set!$B$8:$B$87,' Dashboard'!P$8),IF($C$7=2028,COUNTIFS(Set!$P$8:$P$87,$B47,Set!$B$8:$B$87,' Dashboard'!P$8),IF($C$7=2029, COUNTIFS(Set!$T$8:$T$87,$B47, Set!$B$8:$B$87,' Dashboard'!P$8),IF($C$7=2030, COUNTIFS(Set!$X$8:$X$87,$B47, Set!$B$8:$B$87,' Dashboard'!P$8), IF($C$7=2031, COUNTIFS(Set!$AB$8:$AB$87,$B47, Set!$B$8:$B$87,' Dashboard'!P$8),IF($C$7=2032, COUNTIFS(Set!$AF$8:$AF$87,$B47, Set!$B$8:$B$87,' Dashboard'!P$8), IF($C$7=2033, COUNTIFS(Set!$AJ$8:$AJ$87,$B47, Set!$B$8:$B$87,' Dashboard'!P$8), IF($C$7=2034, COUNTIFS(Set!$AN$8:$AN$87,$B47, Set!$B$8:$B$87,' Dashboard'!P$8), IF($C$7=2035,COUNTIFS(Set!$AR$8:$AR$87,$B47, Set!$B$8:$B$87,' Dashboard'!P$8),0))))))))))</f>
        <v>0</v>
      </c>
      <c r="Q47" s="130">
        <f>IF($C$7=2026,COUNTIFS(Set!$H$8:$H$87,$B47,Set!$B$8:$B$87,Q$8),IF($C$7=2027,COUNTIFS(Set!$L$8:$L$87,$B47,Set!$B$8:$B$87,' Dashboard'!Q$8),IF($C$7=2028,COUNTIFS(Set!$P$8:$P$87,$B47,Set!$B$8:$B$87,' Dashboard'!Q$8),IF($C$7=2029, COUNTIFS(Set!$T$8:$T$87,$B47, Set!$B$8:$B$87,' Dashboard'!Q$8),IF($C$7=2030, COUNTIFS(Set!$X$8:$X$87,$B47, Set!$B$8:$B$87,' Dashboard'!Q$8), IF($C$7=2031, COUNTIFS(Set!$AB$8:$AB$87,$B47, Set!$B$8:$B$87,' Dashboard'!Q$8),IF($C$7=2032, COUNTIFS(Set!$AF$8:$AF$87,$B47, Set!$B$8:$B$87,' Dashboard'!Q$8), IF($C$7=2033, COUNTIFS(Set!$AJ$8:$AJ$87,$B47, Set!$B$8:$B$87,' Dashboard'!Q$8), IF($C$7=2034, COUNTIFS(Set!$AN$8:$AN$87,$B47, Set!$B$8:$B$87,' Dashboard'!Q$8), IF($C$7=2035,COUNTIFS(Set!$AR$8:$AR$87,$B47, Set!$B$8:$B$87,' Dashboard'!Q$8),0))))))))))</f>
        <v>0</v>
      </c>
      <c r="R47" s="130">
        <f>IF($C$7=2026,COUNTIFS(Set!$H$8:$H$87,$B47,Set!$B$8:$B$87,R$8),IF($C$7=2027,COUNTIFS(Set!$L$8:$L$87,$B47,Set!$B$8:$B$87,' Dashboard'!R$8),IF($C$7=2028,COUNTIFS(Set!$P$8:$P$87,$B47,Set!$B$8:$B$87,' Dashboard'!R$8),IF($C$7=2029, COUNTIFS(Set!$T$8:$T$87,$B47, Set!$B$8:$B$87,' Dashboard'!R$8),IF($C$7=2030, COUNTIFS(Set!$X$8:$X$87,$B47, Set!$B$8:$B$87,' Dashboard'!R$8), IF($C$7=2031, COUNTIFS(Set!$AB$8:$AB$87,$B47, Set!$B$8:$B$87,' Dashboard'!R$8),IF($C$7=2032, COUNTIFS(Set!$AF$8:$AF$87,$B47, Set!$B$8:$B$87,' Dashboard'!R$8), IF($C$7=2033, COUNTIFS(Set!$AJ$8:$AJ$87,$B47, Set!$B$8:$B$87,' Dashboard'!R$8), IF($C$7=2034, COUNTIFS(Set!$AN$8:$AN$87,$B47, Set!$B$8:$B$87,' Dashboard'!R$8), IF($C$7=2035,COUNTIFS(Set!$AR$8:$AR$87,$B47, Set!$B$8:$B$87,' Dashboard'!R$8),0))))))))))</f>
        <v>0</v>
      </c>
      <c r="S47" s="130">
        <f>IF($C$7=2026,COUNTIFS(Set!$H$8:$H$87,$B47,Set!$B$8:$B$87,S$8),IF($C$7=2027,COUNTIFS(Set!$L$8:$L$87,$B47,Set!$B$8:$B$87,' Dashboard'!S$8),IF($C$7=2028,COUNTIFS(Set!$P$8:$P$87,$B47,Set!$B$8:$B$87,' Dashboard'!S$8),IF($C$7=2029, COUNTIFS(Set!$T$8:$T$87,$B47, Set!$B$8:$B$87,' Dashboard'!S$8),IF($C$7=2030, COUNTIFS(Set!$X$8:$X$87,$B47, Set!$B$8:$B$87,' Dashboard'!S$8), IF($C$7=2031, COUNTIFS(Set!$AB$8:$AB$87,$B47, Set!$B$8:$B$87,' Dashboard'!S$8),IF($C$7=2032, COUNTIFS(Set!$AF$8:$AF$87,$B47, Set!$B$8:$B$87,' Dashboard'!S$8), IF($C$7=2033, COUNTIFS(Set!$AJ$8:$AJ$87,$B47, Set!$B$8:$B$87,' Dashboard'!S$8), IF($C$7=2034, COUNTIFS(Set!$AN$8:$AN$87,$B47, Set!$B$8:$B$87,' Dashboard'!S$8), IF($C$7=2035,COUNTIFS(Set!$AR$8:$AR$87,$B47, Set!$B$8:$B$87,' Dashboard'!S$8),0))))))))))</f>
        <v>0</v>
      </c>
      <c r="T47" s="130">
        <f>IF($C$7=2026,COUNTIFS(Set!$H$8:$H$87,$B47,Set!$B$8:$B$87,T$8),IF($C$7=2027,COUNTIFS(Set!$L$8:$L$87,$B47,Set!$B$8:$B$87,' Dashboard'!T$8),IF($C$7=2028,COUNTIFS(Set!$P$8:$P$87,$B47,Set!$B$8:$B$87,' Dashboard'!T$8),IF($C$7=2029, COUNTIFS(Set!$T$8:$T$87,$B47, Set!$B$8:$B$87,' Dashboard'!T$8),IF($C$7=2030, COUNTIFS(Set!$X$8:$X$87,$B47, Set!$B$8:$B$87,' Dashboard'!T$8), IF($C$7=2031, COUNTIFS(Set!$AB$8:$AB$87,$B47, Set!$B$8:$B$87,' Dashboard'!T$8),IF($C$7=2032, COUNTIFS(Set!$AF$8:$AF$87,$B47, Set!$B$8:$B$87,' Dashboard'!T$8), IF($C$7=2033, COUNTIFS(Set!$AJ$8:$AJ$87,$B47, Set!$B$8:$B$87,' Dashboard'!T$8), IF($C$7=2034, COUNTIFS(Set!$AN$8:$AN$87,$B47, Set!$B$8:$B$87,' Dashboard'!T$8), IF($C$7=2035,COUNTIFS(Set!$AR$8:$AR$87,$B47, Set!$B$8:$B$87,' Dashboard'!T$8),0))))))))))</f>
        <v>0</v>
      </c>
      <c r="U47" s="130">
        <f>IF($C$7=2026,COUNTIFS(Set!$H$8:$H$87,$B47,Set!$B$8:$B$87,U$8),IF($C$7=2027,COUNTIFS(Set!$L$8:$L$87,$B47,Set!$B$8:$B$87,' Dashboard'!U$8),IF($C$7=2028,COUNTIFS(Set!$P$8:$P$87,$B47,Set!$B$8:$B$87,' Dashboard'!U$8),IF($C$7=2029, COUNTIFS(Set!$T$8:$T$87,$B47, Set!$B$8:$B$87,' Dashboard'!U$8),IF($C$7=2030, COUNTIFS(Set!$X$8:$X$87,$B47, Set!$B$8:$B$87,' Dashboard'!U$8), IF($C$7=2031, COUNTIFS(Set!$AB$8:$AB$87,$B47, Set!$B$8:$B$87,' Dashboard'!U$8),IF($C$7=2032, COUNTIFS(Set!$AF$8:$AF$87,$B47, Set!$B$8:$B$87,' Dashboard'!U$8), IF($C$7=2033, COUNTIFS(Set!$AJ$8:$AJ$87,$B47, Set!$B$8:$B$87,' Dashboard'!U$8), IF($C$7=2034, COUNTIFS(Set!$AN$8:$AN$87,$B47, Set!$B$8:$B$87,' Dashboard'!U$8), IF($C$7=2035,COUNTIFS(Set!$AR$8:$AR$87,$B47, Set!$B$8:$B$87,' Dashboard'!U$8),0))))))))))</f>
        <v>0</v>
      </c>
      <c r="V47" s="130">
        <f>IF($C$7=2026,COUNTIFS(Set!$H$8:$H$87,$B47,Set!$B$8:$B$87,V$8),IF($C$7=2027,COUNTIFS(Set!$L$8:$L$87,$B47,Set!$B$8:$B$87,' Dashboard'!V$8),IF($C$7=2028,COUNTIFS(Set!$P$8:$P$87,$B47,Set!$B$8:$B$87,' Dashboard'!V$8),IF($C$7=2029, COUNTIFS(Set!$T$8:$T$87,$B47, Set!$B$8:$B$87,' Dashboard'!V$8),IF($C$7=2030, COUNTIFS(Set!$X$8:$X$87,$B47, Set!$B$8:$B$87,' Dashboard'!V$8), IF($C$7=2031, COUNTIFS(Set!$AB$8:$AB$87,$B47, Set!$B$8:$B$87,' Dashboard'!V$8),IF($C$7=2032, COUNTIFS(Set!$AF$8:$AF$87,$B47, Set!$B$8:$B$87,' Dashboard'!V$8), IF($C$7=2033, COUNTIFS(Set!$AJ$8:$AJ$87,$B47, Set!$B$8:$B$87,' Dashboard'!V$8), IF($C$7=2034, COUNTIFS(Set!$AN$8:$AN$87,$B47, Set!$B$8:$B$87,' Dashboard'!V$8), IF($C$7=2035,COUNTIFS(Set!$AR$8:$AR$87,$B47, Set!$B$8:$B$87,' Dashboard'!V$8),0))))))))))</f>
        <v>0</v>
      </c>
      <c r="W47" s="130">
        <f>IF($C$7=2026,COUNTIFS(Set!$H$8:$H$87,$B47,Set!$B$8:$B$87,W$8),IF($C$7=2027,COUNTIFS(Set!$L$8:$L$87,$B47,Set!$B$8:$B$87,' Dashboard'!W$8),IF($C$7=2028,COUNTIFS(Set!$P$8:$P$87,$B47,Set!$B$8:$B$87,' Dashboard'!W$8),IF($C$7=2029, COUNTIFS(Set!$T$8:$T$87,$B47, Set!$B$8:$B$87,' Dashboard'!W$8),IF($C$7=2030, COUNTIFS(Set!$X$8:$X$87,$B47, Set!$B$8:$B$87,' Dashboard'!W$8), IF($C$7=2031, COUNTIFS(Set!$AB$8:$AB$87,$B47, Set!$B$8:$B$87,' Dashboard'!W$8),IF($C$7=2032, COUNTIFS(Set!$AF$8:$AF$87,$B47, Set!$B$8:$B$87,' Dashboard'!W$8), IF($C$7=2033, COUNTIFS(Set!$AJ$8:$AJ$87,$B47, Set!$B$8:$B$87,' Dashboard'!W$8), IF($C$7=2034, COUNTIFS(Set!$AN$8:$AN$87,$B47, Set!$B$8:$B$87,' Dashboard'!W$8), IF($C$7=2035,COUNTIFS(Set!$AR$8:$AR$87,$B47, Set!$B$8:$B$87,' Dashboard'!W$8),0))))))))))</f>
        <v>0</v>
      </c>
      <c r="X47" s="130">
        <f>IF($C$7=2026,COUNTIFS(Set!$H$8:$H$87,$B47,Set!$B$8:$B$87,X$8),IF($C$7=2027,COUNTIFS(Set!$L$8:$L$87,$B47,Set!$B$8:$B$87,' Dashboard'!X$8),IF($C$7=2028,COUNTIFS(Set!$P$8:$P$87,$B47,Set!$B$8:$B$87,' Dashboard'!X$8),IF($C$7=2029, COUNTIFS(Set!$T$8:$T$87,$B47, Set!$B$8:$B$87,' Dashboard'!X$8),IF($C$7=2030, COUNTIFS(Set!$X$8:$X$87,$B47, Set!$B$8:$B$87,' Dashboard'!X$8), IF($C$7=2031, COUNTIFS(Set!$AB$8:$AB$87,$B47, Set!$B$8:$B$87,' Dashboard'!X$8),IF($C$7=2032, COUNTIFS(Set!$AF$8:$AF$87,$B47, Set!$B$8:$B$87,' Dashboard'!X$8), IF($C$7=2033, COUNTIFS(Set!$AJ$8:$AJ$87,$B47, Set!$B$8:$B$87,' Dashboard'!X$8), IF($C$7=2034, COUNTIFS(Set!$AN$8:$AN$87,$B47, Set!$B$8:$B$87,' Dashboard'!X$8), IF($C$7=2035,COUNTIFS(Set!$AR$8:$AR$87,$B47, Set!$B$8:$B$87,' Dashboard'!X$8),0))))))))))</f>
        <v>0</v>
      </c>
      <c r="Y47" s="130">
        <f>IF($C$7=2026,COUNTIFS(Set!$H$8:$H$87,$B47,Set!$B$8:$B$87,Y$8),IF($C$7=2027,COUNTIFS(Set!$L$8:$L$87,$B47,Set!$B$8:$B$87,' Dashboard'!Y$8),IF($C$7=2028,COUNTIFS(Set!$P$8:$P$87,$B47,Set!$B$8:$B$87,' Dashboard'!Y$8),IF($C$7=2029, COUNTIFS(Set!$T$8:$T$87,$B47, Set!$B$8:$B$87,' Dashboard'!Y$8),IF($C$7=2030, COUNTIFS(Set!$X$8:$X$87,$B47, Set!$B$8:$B$87,' Dashboard'!Y$8), IF($C$7=2031, COUNTIFS(Set!$AB$8:$AB$87,$B47, Set!$B$8:$B$87,' Dashboard'!Y$8),IF($C$7=2032, COUNTIFS(Set!$AF$8:$AF$87,$B47, Set!$B$8:$B$87,' Dashboard'!Y$8), IF($C$7=2033, COUNTIFS(Set!$AJ$8:$AJ$87,$B47, Set!$B$8:$B$87,' Dashboard'!Y$8), IF($C$7=2034, COUNTIFS(Set!$AN$8:$AN$87,$B47, Set!$B$8:$B$87,' Dashboard'!Y$8), IF($C$7=2035,COUNTIFS(Set!$AR$8:$AR$87,$B47, Set!$B$8:$B$87,' Dashboard'!Y$8),0))))))))))</f>
        <v>0</v>
      </c>
      <c r="Z47" s="130">
        <f>IF($C$7=2026,COUNTIFS(Set!$H$8:$H$87,$B47,Set!$B$8:$B$87,Z$8),IF($C$7=2027,COUNTIFS(Set!$L$8:$L$87,$B47,Set!$B$8:$B$87,' Dashboard'!Z$8),IF($C$7=2028,COUNTIFS(Set!$P$8:$P$87,$B47,Set!$B$8:$B$87,' Dashboard'!Z$8),IF($C$7=2029, COUNTIFS(Set!$T$8:$T$87,$B47, Set!$B$8:$B$87,' Dashboard'!Z$8),IF($C$7=2030, COUNTIFS(Set!$X$8:$X$87,$B47, Set!$B$8:$B$87,' Dashboard'!Z$8), IF($C$7=2031, COUNTIFS(Set!$AB$8:$AB$87,$B47, Set!$B$8:$B$87,' Dashboard'!Z$8),IF($C$7=2032, COUNTIFS(Set!$AF$8:$AF$87,$B47, Set!$B$8:$B$87,' Dashboard'!Z$8), IF($C$7=2033, COUNTIFS(Set!$AJ$8:$AJ$87,$B47, Set!$B$8:$B$87,' Dashboard'!Z$8), IF($C$7=2034, COUNTIFS(Set!$AN$8:$AN$87,$B47, Set!$B$8:$B$87,' Dashboard'!Z$8), IF($C$7=2035,COUNTIFS(Set!$AR$8:$AR$87,$B47, Set!$B$8:$B$87,' Dashboard'!Z$8),0))))))))))</f>
        <v>0</v>
      </c>
      <c r="AA47" s="130">
        <f>IF($C$7=2026,COUNTIFS(Set!$H$8:$H$87,$B47,Set!$B$8:$B$87,AA$8),IF($C$7=2027,COUNTIFS(Set!$L$8:$L$87,$B47,Set!$B$8:$B$87,' Dashboard'!AA$8),IF($C$7=2028,COUNTIFS(Set!$P$8:$P$87,$B47,Set!$B$8:$B$87,' Dashboard'!AA$8),IF($C$7=2029, COUNTIFS(Set!$T$8:$T$87,$B47, Set!$B$8:$B$87,' Dashboard'!AA$8),IF($C$7=2030, COUNTIFS(Set!$X$8:$X$87,$B47, Set!$B$8:$B$87,' Dashboard'!AA$8), IF($C$7=2031, COUNTIFS(Set!$AB$8:$AB$87,$B47, Set!$B$8:$B$87,' Dashboard'!AA$8),IF($C$7=2032, COUNTIFS(Set!$AF$8:$AF$87,$B47, Set!$B$8:$B$87,' Dashboard'!AA$8), IF($C$7=2033, COUNTIFS(Set!$AJ$8:$AJ$87,$B47, Set!$B$8:$B$87,' Dashboard'!AA$8), IF($C$7=2034, COUNTIFS(Set!$AN$8:$AN$87,$B47, Set!$B$8:$B$87,' Dashboard'!AA$8), IF($C$7=2035,COUNTIFS(Set!$AR$8:$AR$87,$B47, Set!$B$8:$B$87,' Dashboard'!AA$8),0))))))))))</f>
        <v>0</v>
      </c>
      <c r="AB47" s="130">
        <f>IF($C$7=2026,COUNTIFS(Set!$H$8:$H$87,$B47,Set!$B$8:$B$87,AB$8),IF($C$7=2027,COUNTIFS(Set!$L$8:$L$87,$B47,Set!$B$8:$B$87,' Dashboard'!AB$8),IF($C$7=2028,COUNTIFS(Set!$P$8:$P$87,$B47,Set!$B$8:$B$87,' Dashboard'!AB$8),IF($C$7=2029, COUNTIFS(Set!$T$8:$T$87,$B47, Set!$B$8:$B$87,' Dashboard'!AB$8),IF($C$7=2030, COUNTIFS(Set!$X$8:$X$87,$B47, Set!$B$8:$B$87,' Dashboard'!AB$8), IF($C$7=2031, COUNTIFS(Set!$AB$8:$AB$87,$B47, Set!$B$8:$B$87,' Dashboard'!AB$8),IF($C$7=2032, COUNTIFS(Set!$AF$8:$AF$87,$B47, Set!$B$8:$B$87,' Dashboard'!AB$8), IF($C$7=2033, COUNTIFS(Set!$AJ$8:$AJ$87,$B47, Set!$B$8:$B$87,' Dashboard'!AB$8), IF($C$7=2034, COUNTIFS(Set!$AN$8:$AN$87,$B47, Set!$B$8:$B$87,' Dashboard'!AB$8), IF($C$7=2035,COUNTIFS(Set!$AR$8:$AR$87,$B47, Set!$B$8:$B$87,' Dashboard'!AB$8),0))))))))))</f>
        <v>0</v>
      </c>
      <c r="AC47" s="130">
        <f>IF($C$7=2026,COUNTIFS(Set!$H$8:$H$87,$B47,Set!$B$8:$B$87,AC$8),IF($C$7=2027,COUNTIFS(Set!$L$8:$L$87,$B47,Set!$B$8:$B$87,' Dashboard'!AC$8),IF($C$7=2028,COUNTIFS(Set!$P$8:$P$87,$B47,Set!$B$8:$B$87,' Dashboard'!AC$8),IF($C$7=2029, COUNTIFS(Set!$T$8:$T$87,$B47, Set!$B$8:$B$87,' Dashboard'!AC$8),IF($C$7=2030, COUNTIFS(Set!$X$8:$X$87,$B47, Set!$B$8:$B$87,' Dashboard'!AC$8), IF($C$7=2031, COUNTIFS(Set!$AB$8:$AB$87,$B47, Set!$B$8:$B$87,' Dashboard'!AC$8),IF($C$7=2032, COUNTIFS(Set!$AF$8:$AF$87,$B47, Set!$B$8:$B$87,' Dashboard'!AC$8), IF($C$7=2033, COUNTIFS(Set!$AJ$8:$AJ$87,$B47, Set!$B$8:$B$87,' Dashboard'!AC$8), IF($C$7=2034, COUNTIFS(Set!$AN$8:$AN$87,$B47, Set!$B$8:$B$87,' Dashboard'!AC$8), IF($C$7=2035,COUNTIFS(Set!$AR$8:$AR$87,$B47, Set!$B$8:$B$87,' Dashboard'!AC$8),0))))))))))</f>
        <v>0</v>
      </c>
      <c r="AD47" s="130">
        <f>IF($C$7=2026,COUNTIFS(Set!$H$8:$H$87,$B47,Set!$B$8:$B$87,AD$8),IF($C$7=2027,COUNTIFS(Set!$L$8:$L$87,$B47,Set!$B$8:$B$87,' Dashboard'!AD$8),IF($C$7=2028,COUNTIFS(Set!$P$8:$P$87,$B47,Set!$B$8:$B$87,' Dashboard'!AD$8),IF($C$7=2029, COUNTIFS(Set!$T$8:$T$87,$B47, Set!$B$8:$B$87,' Dashboard'!AD$8),IF($C$7=2030, COUNTIFS(Set!$X$8:$X$87,$B47, Set!$B$8:$B$87,' Dashboard'!AD$8), IF($C$7=2031, COUNTIFS(Set!$AB$8:$AB$87,$B47, Set!$B$8:$B$87,' Dashboard'!AD$8),IF($C$7=2032, COUNTIFS(Set!$AF$8:$AF$87,$B47, Set!$B$8:$B$87,' Dashboard'!AD$8), IF($C$7=2033, COUNTIFS(Set!$AJ$8:$AJ$87,$B47, Set!$B$8:$B$87,' Dashboard'!AD$8), IF($C$7=2034, COUNTIFS(Set!$AN$8:$AN$87,$B47, Set!$B$8:$B$87,' Dashboard'!AD$8), IF($C$7=2035,COUNTIFS(Set!$AR$8:$AR$87,$B47, Set!$B$8:$B$87,' Dashboard'!AD$8),0))))))))))</f>
        <v>0</v>
      </c>
      <c r="AE47" s="108"/>
      <c r="AF47" s="126">
        <f>IF($C$7=2026,COUNTIFS(Set!$H$8:$H$87,B47,Set!$C$8:$C$87,"=3"),IF($C$7=2027,COUNTIFS(Set!$L$8:$L$87,B47,Set!$C$8:$C$87,"=3"), IF($C$7=2028, COUNTIFS(Set!$P$8:$P$87,B47,Set!$C$8:$C$87,"=3"), IF($C$7=2029, COUNTIFS(Set!$T$8:$T$87,B47,Set!$C$8:$C$87,"=3"), IF($C$7=2030, COUNTIFS(Set!$X$8:$X$87,B47,Set!$C$8:$C$87,"=3"), IF($C$7=2031, COUNTIFS(Set!$AB$8:$AB$87,B47,Set!$C$8:$C$87,"=3"), IF($C$7=2032, COUNTIFS(Set!$AF$8:$AF$87,B47,Set!$C$8:$C$87,"=3"), IF($C$7=2033, COUNTIFS(Set!$AJ$8:$AJ$87,B47,Set!$C$8:$C$87,"=3"), IF($C$7=2034, COUNTIFS(Set!$AN$8:$AN$87,B47,Set!$C$8:$C$87,"=3"), IF($C$7=2035, COUNTIFS(Set!$AR$8:$AR$87,B47,Set!$C$8:$C$87,"=3"),0))))))))))</f>
        <v>0</v>
      </c>
      <c r="AG47" s="131">
        <f>IF($C$7=2026,COUNTIFS(Set!$H$8:$H$87,$B47,Set!$B$8:$B$87,AG$8),IF($C$7=2027,COUNTIFS(Set!$L$8:$L$87,$B47,Set!$B$8:$B$87,' Dashboard'!AG$8),IF($C$7=2028,COUNTIFS(Set!$P$8:$P$87,$B47,Set!$B$8:$B$87,' Dashboard'!AG$8),IF($C$7=2029, COUNTIFS(Set!$T$8:$T$87,$B47, Set!$B$8:$B$87,' Dashboard'!AG$8),IF($C$7=2030, COUNTIFS(Set!$X$8:$X$87,$B47, Set!$B$8:$B$87,' Dashboard'!AG$8), IF($C$7=2031, COUNTIFS(Set!$AB$8:$AB$87,$B47, Set!$B$8:$B$87,' Dashboard'!AG$8),IF($C$7=2032, COUNTIFS(Set!$AF$8:$AF$87,$B47, Set!$B$8:$B$87,' Dashboard'!AG$8), IF($C$7=2033, COUNTIFS(Set!$AJ$8:$AJ$87,$B47, Set!$B$8:$B$87,' Dashboard'!AG$8), IF($C$7=2034, COUNTIFS(Set!$AN$8:$AN$87,$B47, Set!$B$8:$B$87,' Dashboard'!AG$8), IF($C$7=2035,COUNTIFS(Set!$AR$8:$AR$87,$B47, Set!$B$8:$B$87,' Dashboard'!AG$8),0))))))))))</f>
        <v>0</v>
      </c>
      <c r="AH47" s="131">
        <f>IF($C$7=2026,COUNTIFS(Set!$H$8:$H$87,$B47,Set!$B$8:$B$87,AH$8),IF($C$7=2027,COUNTIFS(Set!$L$8:$L$87,$B47,Set!$B$8:$B$87,' Dashboard'!AH$8),IF($C$7=2028,COUNTIFS(Set!$P$8:$P$87,$B47,Set!$B$8:$B$87,' Dashboard'!AH$8),IF($C$7=2029, COUNTIFS(Set!$T$8:$T$87,$B47, Set!$B$8:$B$87,' Dashboard'!AH$8),IF($C$7=2030, COUNTIFS(Set!$X$8:$X$87,$B47, Set!$B$8:$B$87,' Dashboard'!AH$8), IF($C$7=2031, COUNTIFS(Set!$AB$8:$AB$87,$B47, Set!$B$8:$B$87,' Dashboard'!AH$8),IF($C$7=2032, COUNTIFS(Set!$AF$8:$AF$87,$B47, Set!$B$8:$B$87,' Dashboard'!AH$8), IF($C$7=2033, COUNTIFS(Set!$AJ$8:$AJ$87,$B47, Set!$B$8:$B$87,' Dashboard'!AH$8), IF($C$7=2034, COUNTIFS(Set!$AN$8:$AN$87,$B47, Set!$B$8:$B$87,' Dashboard'!AH$8), IF($C$7=2035,COUNTIFS(Set!$AR$8:$AR$87,$B47, Set!$B$8:$B$87,' Dashboard'!AH$8),0))))))))))</f>
        <v>0</v>
      </c>
      <c r="AI47" s="131">
        <f>IF($C$7=2026,COUNTIFS(Set!$H$8:$H$87,$B47,Set!$B$8:$B$87,AI$8),IF($C$7=2027,COUNTIFS(Set!$L$8:$L$87,$B47,Set!$B$8:$B$87,' Dashboard'!AI$8),IF($C$7=2028,COUNTIFS(Set!$P$8:$P$87,$B47,Set!$B$8:$B$87,' Dashboard'!AI$8),IF($C$7=2029, COUNTIFS(Set!$T$8:$T$87,$B47, Set!$B$8:$B$87,' Dashboard'!AI$8),IF($C$7=2030, COUNTIFS(Set!$X$8:$X$87,$B47, Set!$B$8:$B$87,' Dashboard'!AI$8), IF($C$7=2031, COUNTIFS(Set!$AB$8:$AB$87,$B47, Set!$B$8:$B$87,' Dashboard'!AI$8),IF($C$7=2032, COUNTIFS(Set!$AF$8:$AF$87,$B47, Set!$B$8:$B$87,' Dashboard'!AI$8), IF($C$7=2033, COUNTIFS(Set!$AJ$8:$AJ$87,$B47, Set!$B$8:$B$87,' Dashboard'!AI$8), IF($C$7=2034, COUNTIFS(Set!$AN$8:$AN$87,$B47, Set!$B$8:$B$87,' Dashboard'!AI$8), IF($C$7=2035,COUNTIFS(Set!$AR$8:$AR$87,$B47, Set!$B$8:$B$87,' Dashboard'!AI$8),0))))))))))</f>
        <v>0</v>
      </c>
      <c r="AJ47" s="131">
        <f>IF($C$7=2026,COUNTIFS(Set!$H$8:$H$87,$B47,Set!$B$8:$B$87,AJ$8),IF($C$7=2027,COUNTIFS(Set!$L$8:$L$87,$B47,Set!$B$8:$B$87,' Dashboard'!AJ$8),IF($C$7=2028,COUNTIFS(Set!$P$8:$P$87,$B47,Set!$B$8:$B$87,' Dashboard'!AJ$8),IF($C$7=2029, COUNTIFS(Set!$T$8:$T$87,$B47, Set!$B$8:$B$87,' Dashboard'!AJ$8),IF($C$7=2030, COUNTIFS(Set!$X$8:$X$87,$B47, Set!$B$8:$B$87,' Dashboard'!AJ$8), IF($C$7=2031, COUNTIFS(Set!$AB$8:$AB$87,$B47, Set!$B$8:$B$87,' Dashboard'!AJ$8),IF($C$7=2032, COUNTIFS(Set!$AF$8:$AF$87,$B47, Set!$B$8:$B$87,' Dashboard'!AJ$8), IF($C$7=2033, COUNTIFS(Set!$AJ$8:$AJ$87,$B47, Set!$B$8:$B$87,' Dashboard'!AJ$8), IF($C$7=2034, COUNTIFS(Set!$AN$8:$AN$87,$B47, Set!$B$8:$B$87,' Dashboard'!AJ$8), IF($C$7=2035,COUNTIFS(Set!$AR$8:$AR$87,$B47, Set!$B$8:$B$87,' Dashboard'!AJ$8),0))))))))))</f>
        <v>0</v>
      </c>
      <c r="AK47" s="131">
        <f>IF($C$7=2026,COUNTIFS(Set!$H$8:$H$87,$B47,Set!$B$8:$B$87,AK$8),IF($C$7=2027,COUNTIFS(Set!$L$8:$L$87,$B47,Set!$B$8:$B$87,' Dashboard'!AK$8),IF($C$7=2028,COUNTIFS(Set!$P$8:$P$87,$B47,Set!$B$8:$B$87,' Dashboard'!AK$8),IF($C$7=2029, COUNTIFS(Set!$T$8:$T$87,$B47, Set!$B$8:$B$87,' Dashboard'!AK$8),IF($C$7=2030, COUNTIFS(Set!$X$8:$X$87,$B47, Set!$B$8:$B$87,' Dashboard'!AK$8), IF($C$7=2031, COUNTIFS(Set!$AB$8:$AB$87,$B47, Set!$B$8:$B$87,' Dashboard'!AK$8),IF($C$7=2032, COUNTIFS(Set!$AF$8:$AF$87,$B47, Set!$B$8:$B$87,' Dashboard'!AK$8), IF($C$7=2033, COUNTIFS(Set!$AJ$8:$AJ$87,$B47, Set!$B$8:$B$87,' Dashboard'!AK$8), IF($C$7=2034, COUNTIFS(Set!$AN$8:$AN$87,$B47, Set!$B$8:$B$87,' Dashboard'!AK$8), IF($C$7=2035,COUNTIFS(Set!$AR$8:$AR$87,$B47, Set!$B$8:$B$87,' Dashboard'!AK$8),0))))))))))</f>
        <v>0</v>
      </c>
      <c r="AL47" s="131">
        <f>IF($C$7=2026,COUNTIFS(Set!$H$8:$H$87,$B47,Set!$B$8:$B$87,AL$8),IF($C$7=2027,COUNTIFS(Set!$L$8:$L$87,$B47,Set!$B$8:$B$87,' Dashboard'!AL$8),IF($C$7=2028,COUNTIFS(Set!$P$8:$P$87,$B47,Set!$B$8:$B$87,' Dashboard'!AL$8),IF($C$7=2029, COUNTIFS(Set!$T$8:$T$87,$B47, Set!$B$8:$B$87,' Dashboard'!AL$8),IF($C$7=2030, COUNTIFS(Set!$X$8:$X$87,$B47, Set!$B$8:$B$87,' Dashboard'!AL$8), IF($C$7=2031, COUNTIFS(Set!$AB$8:$AB$87,$B47, Set!$B$8:$B$87,' Dashboard'!AL$8),IF($C$7=2032, COUNTIFS(Set!$AF$8:$AF$87,$B47, Set!$B$8:$B$87,' Dashboard'!AL$8), IF($C$7=2033, COUNTIFS(Set!$AJ$8:$AJ$87,$B47, Set!$B$8:$B$87,' Dashboard'!AL$8), IF($C$7=2034, COUNTIFS(Set!$AN$8:$AN$87,$B47, Set!$B$8:$B$87,' Dashboard'!AL$8), IF($C$7=2035,COUNTIFS(Set!$AR$8:$AR$87,$B47, Set!$B$8:$B$87,' Dashboard'!AL$8),0))))))))))</f>
        <v>0</v>
      </c>
      <c r="AM47" s="131">
        <f>IF($C$7=2026,COUNTIFS(Set!$H$8:$H$87,$B47,Set!$B$8:$B$87,AM$8),IF($C$7=2027,COUNTIFS(Set!$L$8:$L$87,$B47,Set!$B$8:$B$87,' Dashboard'!AM$8),IF($C$7=2028,COUNTIFS(Set!$P$8:$P$87,$B47,Set!$B$8:$B$87,' Dashboard'!AM$8),IF($C$7=2029, COUNTIFS(Set!$T$8:$T$87,$B47, Set!$B$8:$B$87,' Dashboard'!AM$8),IF($C$7=2030, COUNTIFS(Set!$X$8:$X$87,$B47, Set!$B$8:$B$87,' Dashboard'!AM$8), IF($C$7=2031, COUNTIFS(Set!$AB$8:$AB$87,$B47, Set!$B$8:$B$87,' Dashboard'!AM$8),IF($C$7=2032, COUNTIFS(Set!$AF$8:$AF$87,$B47, Set!$B$8:$B$87,' Dashboard'!AM$8), IF($C$7=2033, COUNTIFS(Set!$AJ$8:$AJ$87,$B47, Set!$B$8:$B$87,' Dashboard'!AM$8), IF($C$7=2034, COUNTIFS(Set!$AN$8:$AN$87,$B47, Set!$B$8:$B$87,' Dashboard'!AM$8), IF($C$7=2035,COUNTIFS(Set!$AR$8:$AR$87,$B47, Set!$B$8:$B$87,' Dashboard'!AM$8),0))))))))))</f>
        <v>0</v>
      </c>
      <c r="AN47" s="131">
        <f>IF($C$7=2026,COUNTIFS(Set!$H$8:$H$87,$B47,Set!$B$8:$B$87,AN$8),IF($C$7=2027,COUNTIFS(Set!$L$8:$L$87,$B47,Set!$B$8:$B$87,' Dashboard'!AN$8),IF($C$7=2028,COUNTIFS(Set!$P$8:$P$87,$B47,Set!$B$8:$B$87,' Dashboard'!AN$8),IF($C$7=2029, COUNTIFS(Set!$T$8:$T$87,$B47, Set!$B$8:$B$87,' Dashboard'!AN$8),IF($C$7=2030, COUNTIFS(Set!$X$8:$X$87,$B47, Set!$B$8:$B$87,' Dashboard'!AN$8), IF($C$7=2031, COUNTIFS(Set!$AB$8:$AB$87,$B47, Set!$B$8:$B$87,' Dashboard'!AN$8),IF($C$7=2032, COUNTIFS(Set!$AF$8:$AF$87,$B47, Set!$B$8:$B$87,' Dashboard'!AN$8), IF($C$7=2033, COUNTIFS(Set!$AJ$8:$AJ$87,$B47, Set!$B$8:$B$87,' Dashboard'!AN$8), IF($C$7=2034, COUNTIFS(Set!$AN$8:$AN$87,$B47, Set!$B$8:$B$87,' Dashboard'!AN$8), IF($C$7=2035,COUNTIFS(Set!$AR$8:$AR$87,$B47, Set!$B$8:$B$87,' Dashboard'!AN$8),0))))))))))</f>
        <v>0</v>
      </c>
      <c r="AO47" s="131">
        <f>IF($C$7=2026,COUNTIFS(Set!$H$8:$H$87,$B47,Set!$B$8:$B$87,AO$8),IF($C$7=2027,COUNTIFS(Set!$L$8:$L$87,$B47,Set!$B$8:$B$87,' Dashboard'!AO$8),IF($C$7=2028,COUNTIFS(Set!$P$8:$P$87,$B47,Set!$B$8:$B$87,' Dashboard'!AO$8),IF($C$7=2029, COUNTIFS(Set!$T$8:$T$87,$B47, Set!$B$8:$B$87,' Dashboard'!AO$8),IF($C$7=2030, COUNTIFS(Set!$X$8:$X$87,$B47, Set!$B$8:$B$87,' Dashboard'!AO$8), IF($C$7=2031, COUNTIFS(Set!$AB$8:$AB$87,$B47, Set!$B$8:$B$87,' Dashboard'!AO$8),IF($C$7=2032, COUNTIFS(Set!$AF$8:$AF$87,$B47, Set!$B$8:$B$87,' Dashboard'!AO$8), IF($C$7=2033, COUNTIFS(Set!$AJ$8:$AJ$87,$B47, Set!$B$8:$B$87,' Dashboard'!AO$8), IF($C$7=2034, COUNTIFS(Set!$AN$8:$AN$87,$B47, Set!$B$8:$B$87,' Dashboard'!AO$8), IF($C$7=2035,COUNTIFS(Set!$AR$8:$AR$87,$B47, Set!$B$8:$B$87,' Dashboard'!AO$8),0))))))))))</f>
        <v>0</v>
      </c>
      <c r="AP47" s="131">
        <f>IF($C$7=2026,COUNTIFS(Set!$H$8:$H$87,$B47,Set!$B$8:$B$87,AP$8),IF($C$7=2027,COUNTIFS(Set!$L$8:$L$87,$B47,Set!$B$8:$B$87,' Dashboard'!AP$8),IF($C$7=2028,COUNTIFS(Set!$P$8:$P$87,$B47,Set!$B$8:$B$87,' Dashboard'!AP$8),IF($C$7=2029, COUNTIFS(Set!$T$8:$T$87,$B47, Set!$B$8:$B$87,' Dashboard'!AP$8),IF($C$7=2030, COUNTIFS(Set!$X$8:$X$87,$B47, Set!$B$8:$B$87,' Dashboard'!AP$8), IF($C$7=2031, COUNTIFS(Set!$AB$8:$AB$87,$B47, Set!$B$8:$B$87,' Dashboard'!AP$8),IF($C$7=2032, COUNTIFS(Set!$AF$8:$AF$87,$B47, Set!$B$8:$B$87,' Dashboard'!AP$8), IF($C$7=2033, COUNTIFS(Set!$AJ$8:$AJ$87,$B47, Set!$B$8:$B$87,' Dashboard'!AP$8), IF($C$7=2034, COUNTIFS(Set!$AN$8:$AN$87,$B47, Set!$B$8:$B$87,' Dashboard'!AP$8), IF($C$7=2035,COUNTIFS(Set!$AR$8:$AR$87,$B47, Set!$B$8:$B$87,' Dashboard'!AP$8),0))))))))))</f>
        <v>0</v>
      </c>
      <c r="AQ47" s="131">
        <f>IF($C$7=2026,COUNTIFS(Set!$H$8:$H$87,$B47,Set!$B$8:$B$87,AQ$8),IF($C$7=2027,COUNTIFS(Set!$L$8:$L$87,$B47,Set!$B$8:$B$87,' Dashboard'!AQ$8),IF($C$7=2028,COUNTIFS(Set!$P$8:$P$87,$B47,Set!$B$8:$B$87,' Dashboard'!AQ$8),IF($C$7=2029, COUNTIFS(Set!$T$8:$T$87,$B47, Set!$B$8:$B$87,' Dashboard'!AQ$8),IF($C$7=2030, COUNTIFS(Set!$X$8:$X$87,$B47, Set!$B$8:$B$87,' Dashboard'!AQ$8), IF($C$7=2031, COUNTIFS(Set!$AB$8:$AB$87,$B47, Set!$B$8:$B$87,' Dashboard'!AQ$8),IF($C$7=2032, COUNTIFS(Set!$AF$8:$AF$87,$B47, Set!$B$8:$B$87,' Dashboard'!AQ$8), IF($C$7=2033, COUNTIFS(Set!$AJ$8:$AJ$87,$B47, Set!$B$8:$B$87,' Dashboard'!AQ$8), IF($C$7=2034, COUNTIFS(Set!$AN$8:$AN$87,$B47, Set!$B$8:$B$87,' Dashboard'!AQ$8), IF($C$7=2035,COUNTIFS(Set!$AR$8:$AR$87,$B47, Set!$B$8:$B$87,' Dashboard'!AQ$8),0))))))))))</f>
        <v>0</v>
      </c>
      <c r="AR47" s="131">
        <f>IF($C$7=2026,COUNTIFS(Set!$H$8:$H$87,$B47,Set!$B$8:$B$87,AR$8),IF($C$7=2027,COUNTIFS(Set!$L$8:$L$87,$B47,Set!$B$8:$B$87,' Dashboard'!AR$8),IF($C$7=2028,COUNTIFS(Set!$P$8:$P$87,$B47,Set!$B$8:$B$87,' Dashboard'!AR$8),IF($C$7=2029, COUNTIFS(Set!$T$8:$T$87,$B47, Set!$B$8:$B$87,' Dashboard'!AR$8),IF($C$7=2030, COUNTIFS(Set!$X$8:$X$87,$B47, Set!$B$8:$B$87,' Dashboard'!AR$8), IF($C$7=2031, COUNTIFS(Set!$AB$8:$AB$87,$B47, Set!$B$8:$B$87,' Dashboard'!AR$8),IF($C$7=2032, COUNTIFS(Set!$AF$8:$AF$87,$B47, Set!$B$8:$B$87,' Dashboard'!AR$8), IF($C$7=2033, COUNTIFS(Set!$AJ$8:$AJ$87,$B47, Set!$B$8:$B$87,' Dashboard'!AR$8), IF($C$7=2034, COUNTIFS(Set!$AN$8:$AN$87,$B47, Set!$B$8:$B$87,' Dashboard'!AR$8), IF($C$7=2035,COUNTIFS(Set!$AR$8:$AR$87,$B47, Set!$B$8:$B$87,' Dashboard'!AR$8),0))))))))))</f>
        <v>0</v>
      </c>
      <c r="AS47" s="131">
        <f>IF($C$7=2026,COUNTIFS(Set!$H$8:$H$87,$B47,Set!$B$8:$B$87,AS$8),IF($C$7=2027,COUNTIFS(Set!$L$8:$L$87,$B47,Set!$B$8:$B$87,' Dashboard'!AS$8),IF($C$7=2028,COUNTIFS(Set!$P$8:$P$87,$B47,Set!$B$8:$B$87,' Dashboard'!AS$8),IF($C$7=2029, COUNTIFS(Set!$T$8:$T$87,$B47, Set!$B$8:$B$87,' Dashboard'!AS$8),IF($C$7=2030, COUNTIFS(Set!$X$8:$X$87,$B47, Set!$B$8:$B$87,' Dashboard'!AS$8), IF($C$7=2031, COUNTIFS(Set!$AB$8:$AB$87,$B47, Set!$B$8:$B$87,' Dashboard'!AS$8),IF($C$7=2032, COUNTIFS(Set!$AF$8:$AF$87,$B47, Set!$B$8:$B$87,' Dashboard'!AS$8), IF($C$7=2033, COUNTIFS(Set!$AJ$8:$AJ$87,$B47, Set!$B$8:$B$87,' Dashboard'!AS$8), IF($C$7=2034, COUNTIFS(Set!$AN$8:$AN$87,$B47, Set!$B$8:$B$87,' Dashboard'!AS$8), IF($C$7=2035,COUNTIFS(Set!$AR$8:$AR$87,$B47, Set!$B$8:$B$87,' Dashboard'!AS$8),0))))))))))</f>
        <v>0</v>
      </c>
      <c r="AT47" s="131">
        <f>IF($C$7=2026,COUNTIFS(Set!$H$8:$H$87,$B47,Set!$B$8:$B$87,AT$8),IF($C$7=2027,COUNTIFS(Set!$L$8:$L$87,$B47,Set!$B$8:$B$87,' Dashboard'!AT$8),IF($C$7=2028,COUNTIFS(Set!$P$8:$P$87,$B47,Set!$B$8:$B$87,' Dashboard'!AT$8),IF($C$7=2029, COUNTIFS(Set!$T$8:$T$87,$B47, Set!$B$8:$B$87,' Dashboard'!AT$8),IF($C$7=2030, COUNTIFS(Set!$X$8:$X$87,$B47, Set!$B$8:$B$87,' Dashboard'!AT$8), IF($C$7=2031, COUNTIFS(Set!$AB$8:$AB$87,$B47, Set!$B$8:$B$87,' Dashboard'!AT$8),IF($C$7=2032, COUNTIFS(Set!$AF$8:$AF$87,$B47, Set!$B$8:$B$87,' Dashboard'!AT$8), IF($C$7=2033, COUNTIFS(Set!$AJ$8:$AJ$87,$B47, Set!$B$8:$B$87,' Dashboard'!AT$8), IF($C$7=2034, COUNTIFS(Set!$AN$8:$AN$87,$B47, Set!$B$8:$B$87,' Dashboard'!AT$8), IF($C$7=2035,COUNTIFS(Set!$AR$8:$AR$87,$B47, Set!$B$8:$B$87,' Dashboard'!AT$8),0))))))))))</f>
        <v>0</v>
      </c>
      <c r="AU47" s="131">
        <f>IF($C$7=2026,COUNTIFS(Set!$H$8:$H$87,$B47,Set!$B$8:$B$87,AU$8),IF($C$7=2027,COUNTIFS(Set!$L$8:$L$87,$B47,Set!$B$8:$B$87,' Dashboard'!AU$8),IF($C$7=2028,COUNTIFS(Set!$P$8:$P$87,$B47,Set!$B$8:$B$87,' Dashboard'!AU$8),IF($C$7=2029, COUNTIFS(Set!$T$8:$T$87,$B47, Set!$B$8:$B$87,' Dashboard'!AU$8),IF($C$7=2030, COUNTIFS(Set!$X$8:$X$87,$B47, Set!$B$8:$B$87,' Dashboard'!AU$8), IF($C$7=2031, COUNTIFS(Set!$AB$8:$AB$87,$B47, Set!$B$8:$B$87,' Dashboard'!AU$8),IF($C$7=2032, COUNTIFS(Set!$AF$8:$AF$87,$B47, Set!$B$8:$B$87,' Dashboard'!AU$8), IF($C$7=2033, COUNTIFS(Set!$AJ$8:$AJ$87,$B47, Set!$B$8:$B$87,' Dashboard'!AU$8), IF($C$7=2034, COUNTIFS(Set!$AN$8:$AN$87,$B47, Set!$B$8:$B$87,' Dashboard'!AU$8), IF($C$7=2035,COUNTIFS(Set!$AR$8:$AR$87,$B47, Set!$B$8:$B$87,' Dashboard'!AU$8),0))))))))))</f>
        <v>0</v>
      </c>
      <c r="AV47" s="131">
        <f>IF($C$7=2026,COUNTIFS(Set!$H$8:$H$87,$B47,Set!$B$8:$B$87,AV$8),IF($C$7=2027,COUNTIFS(Set!$L$8:$L$87,$B47,Set!$B$8:$B$87,' Dashboard'!AV$8),IF($C$7=2028,COUNTIFS(Set!$P$8:$P$87,$B47,Set!$B$8:$B$87,' Dashboard'!AV$8),IF($C$7=2029, COUNTIFS(Set!$T$8:$T$87,$B47, Set!$B$8:$B$87,' Dashboard'!AV$8),IF($C$7=2030, COUNTIFS(Set!$X$8:$X$87,$B47, Set!$B$8:$B$87,' Dashboard'!AV$8), IF($C$7=2031, COUNTIFS(Set!$AB$8:$AB$87,$B47, Set!$B$8:$B$87,' Dashboard'!AV$8),IF($C$7=2032, COUNTIFS(Set!$AF$8:$AF$87,$B47, Set!$B$8:$B$87,' Dashboard'!AV$8), IF($C$7=2033, COUNTIFS(Set!$AJ$8:$AJ$87,$B47, Set!$B$8:$B$87,' Dashboard'!AV$8), IF($C$7=2034, COUNTIFS(Set!$AN$8:$AN$87,$B47, Set!$B$8:$B$87,' Dashboard'!AV$8), IF($C$7=2035,COUNTIFS(Set!$AR$8:$AR$87,$B47, Set!$B$8:$B$87,' Dashboard'!AV$8),0))))))))))</f>
        <v>0</v>
      </c>
      <c r="AX47" s="132">
        <f>IF($C$7=2026,COUNTIFS(Set!$H$8:$H$87,B47,Set!$C$8:$C$87,"=4"),IF($C$7=2027,COUNTIFS(Set!$L$8:$L$87,B47,Set!$C$8:$C$87,"=4"), IF($C$7=2028, COUNTIFS(Set!$P$8:$P$87,B47,Set!$C$8:$C$87,"=4"), IF($C$7=2029, COUNTIFS(Set!$T$8:$T$87,B47,Set!$C$8:$C$87,"=4"), IF($C$7=2030, COUNTIFS(Set!$X$8:$X$87,B47,Set!$C$8:$C$87,"=4"), IF($C$7=2031, COUNTIFS(Set!$AB$8:$AB$87,B47,Set!$C$8:$C$87,"=4"), IF($C$7=2032, COUNTIFS(Set!$AF$8:$AF$87,B47,Set!$C$8:$C$87,"=4"), IF($C$7=2033, COUNTIFS(Set!$AJ$8:$AJ$87,B47,Set!$C$8:$C$87,"=4"), IF($C$7=2034, COUNTIFS(Set!$AN$8:$AN$87,B47,Set!$C$8:$C$87,"=4"), IF($C$7=2035, COUNTIFS(Set!$AR$8:$AR$87,B47,Set!$C$8:$C$87,"=4"),0))))))))))</f>
        <v>0</v>
      </c>
      <c r="AY47" s="133">
        <f>IF($C$7=2026,COUNTIFS(Set!$H$8:$H$87,$B47,Set!$B$8:$B$87,AY$8),IF($C$7=2027,COUNTIFS(Set!$L$8:$L$87,$B47,Set!$B$8:$B$87,' Dashboard'!AY$8),IF($C$7=2028,COUNTIFS(Set!$P$8:$P$87,$B47,Set!$B$8:$B$87,' Dashboard'!AY$8),IF($C$7=2029, COUNTIFS(Set!$T$8:$T$87,$B47, Set!$B$8:$B$87,' Dashboard'!AY$8),IF($C$7=2030, COUNTIFS(Set!$X$8:$X$87,$B47, Set!$B$8:$B$87,' Dashboard'!AY$8), IF($C$7=2031, COUNTIFS(Set!$AB$8:$AB$87,$B47, Set!$B$8:$B$87,' Dashboard'!AY$8),IF($C$7=2032, COUNTIFS(Set!$AF$8:$AF$87,$B47, Set!$B$8:$B$87,' Dashboard'!AY$8), IF($C$7=2033, COUNTIFS(Set!$AJ$8:$AJ$87,$B47, Set!$B$8:$B$87,' Dashboard'!AY$8), IF($C$7=2034, COUNTIFS(Set!$AN$8:$AN$87,$B47, Set!$B$8:$B$87,' Dashboard'!AY$8), IF($C$7=2035,COUNTIFS(Set!$AR$8:$AR$87,$B47, Set!$B$8:$B$87,' Dashboard'!AY$8),0))))))))))</f>
        <v>0</v>
      </c>
      <c r="AZ47" s="133">
        <f>IF($C$7=2026,COUNTIFS(Set!$H$8:$H$87,$B47,Set!$B$8:$B$87,AZ$8),IF($C$7=2027,COUNTIFS(Set!$L$8:$L$87,$B47,Set!$B$8:$B$87,' Dashboard'!AZ$8),IF($C$7=2028,COUNTIFS(Set!$P$8:$P$87,$B47,Set!$B$8:$B$87,' Dashboard'!AZ$8),IF($C$7=2029, COUNTIFS(Set!$T$8:$T$87,$B47, Set!$B$8:$B$87,' Dashboard'!AZ$8),IF($C$7=2030, COUNTIFS(Set!$X$8:$X$87,$B47, Set!$B$8:$B$87,' Dashboard'!AZ$8), IF($C$7=2031, COUNTIFS(Set!$AB$8:$AB$87,$B47, Set!$B$8:$B$87,' Dashboard'!AZ$8),IF($C$7=2032, COUNTIFS(Set!$AF$8:$AF$87,$B47, Set!$B$8:$B$87,' Dashboard'!AZ$8), IF($C$7=2033, COUNTIFS(Set!$AJ$8:$AJ$87,$B47, Set!$B$8:$B$87,' Dashboard'!AZ$8), IF($C$7=2034, COUNTIFS(Set!$AN$8:$AN$87,$B47, Set!$B$8:$B$87,' Dashboard'!AZ$8), IF($C$7=2035,COUNTIFS(Set!$AR$8:$AR$87,$B47, Set!$B$8:$B$87,' Dashboard'!AZ$8),0))))))))))</f>
        <v>0</v>
      </c>
      <c r="BA47" s="133">
        <f>IF($C$7=2026,COUNTIFS(Set!$H$8:$H$87,$B47,Set!$B$8:$B$87,BA$8),IF($C$7=2027,COUNTIFS(Set!$L$8:$L$87,$B47,Set!$B$8:$B$87,' Dashboard'!BA$8),IF($C$7=2028,COUNTIFS(Set!$P$8:$P$87,$B47,Set!$B$8:$B$87,' Dashboard'!BA$8),IF($C$7=2029, COUNTIFS(Set!$T$8:$T$87,$B47, Set!$B$8:$B$87,' Dashboard'!BA$8),IF($C$7=2030, COUNTIFS(Set!$X$8:$X$87,$B47, Set!$B$8:$B$87,' Dashboard'!BA$8), IF($C$7=2031, COUNTIFS(Set!$AB$8:$AB$87,$B47, Set!$B$8:$B$87,' Dashboard'!BA$8),IF($C$7=2032, COUNTIFS(Set!$AF$8:$AF$87,$B47, Set!$B$8:$B$87,' Dashboard'!BA$8), IF($C$7=2033, COUNTIFS(Set!$AJ$8:$AJ$87,$B47, Set!$B$8:$B$87,' Dashboard'!BA$8), IF($C$7=2034, COUNTIFS(Set!$AN$8:$AN$87,$B47, Set!$B$8:$B$87,' Dashboard'!BA$8), IF($C$7=2035,COUNTIFS(Set!$AR$8:$AR$87,$B47, Set!$B$8:$B$87,' Dashboard'!BA$8),0))))))))))</f>
        <v>0</v>
      </c>
      <c r="BB47" s="133">
        <f>IF($C$7=2026,COUNTIFS(Set!$H$8:$H$87,$B47,Set!$B$8:$B$87,BB$8),IF($C$7=2027,COUNTIFS(Set!$L$8:$L$87,$B47,Set!$B$8:$B$87,' Dashboard'!BB$8),IF($C$7=2028,COUNTIFS(Set!$P$8:$P$87,$B47,Set!$B$8:$B$87,' Dashboard'!BB$8),IF($C$7=2029, COUNTIFS(Set!$T$8:$T$87,$B47, Set!$B$8:$B$87,' Dashboard'!BB$8),IF($C$7=2030, COUNTIFS(Set!$X$8:$X$87,$B47, Set!$B$8:$B$87,' Dashboard'!BB$8), IF($C$7=2031, COUNTIFS(Set!$AB$8:$AB$87,$B47, Set!$B$8:$B$87,' Dashboard'!BB$8),IF($C$7=2032, COUNTIFS(Set!$AF$8:$AF$87,$B47, Set!$B$8:$B$87,' Dashboard'!BB$8), IF($C$7=2033, COUNTIFS(Set!$AJ$8:$AJ$87,$B47, Set!$B$8:$B$87,' Dashboard'!BB$8), IF($C$7=2034, COUNTIFS(Set!$AN$8:$AN$87,$B47, Set!$B$8:$B$87,' Dashboard'!BB$8), IF($C$7=2035,COUNTIFS(Set!$AR$8:$AR$87,$B47, Set!$B$8:$B$87,' Dashboard'!BB$8),0))))))))))</f>
        <v>0</v>
      </c>
      <c r="BC47" s="133">
        <f>IF($C$7=2026,COUNTIFS(Set!$H$8:$H$87,$B47,Set!$B$8:$B$87,BC$8),IF($C$7=2027,COUNTIFS(Set!$L$8:$L$87,$B47,Set!$B$8:$B$87,' Dashboard'!BC$8),IF($C$7=2028,COUNTIFS(Set!$P$8:$P$87,$B47,Set!$B$8:$B$87,' Dashboard'!BC$8),IF($C$7=2029, COUNTIFS(Set!$T$8:$T$87,$B47, Set!$B$8:$B$87,' Dashboard'!BC$8),IF($C$7=2030, COUNTIFS(Set!$X$8:$X$87,$B47, Set!$B$8:$B$87,' Dashboard'!BC$8), IF($C$7=2031, COUNTIFS(Set!$AB$8:$AB$87,$B47, Set!$B$8:$B$87,' Dashboard'!BC$8),IF($C$7=2032, COUNTIFS(Set!$AF$8:$AF$87,$B47, Set!$B$8:$B$87,' Dashboard'!BC$8), IF($C$7=2033, COUNTIFS(Set!$AJ$8:$AJ$87,$B47, Set!$B$8:$B$87,' Dashboard'!BC$8), IF($C$7=2034, COUNTIFS(Set!$AN$8:$AN$87,$B47, Set!$B$8:$B$87,' Dashboard'!BC$8), IF($C$7=2035,COUNTIFS(Set!$AR$8:$AR$87,$B47, Set!$B$8:$B$87,' Dashboard'!BC$8),0))))))))))</f>
        <v>0</v>
      </c>
      <c r="BD47" s="133">
        <f>IF($C$7=2026,COUNTIFS(Set!$H$8:$H$87,$B47,Set!$B$8:$B$87,BD$8),IF($C$7=2027,COUNTIFS(Set!$L$8:$L$87,$B47,Set!$B$8:$B$87,' Dashboard'!BD$8),IF($C$7=2028,COUNTIFS(Set!$P$8:$P$87,$B47,Set!$B$8:$B$87,' Dashboard'!BD$8),IF($C$7=2029, COUNTIFS(Set!$T$8:$T$87,$B47, Set!$B$8:$B$87,' Dashboard'!BD$8),IF($C$7=2030, COUNTIFS(Set!$X$8:$X$87,$B47, Set!$B$8:$B$87,' Dashboard'!BD$8), IF($C$7=2031, COUNTIFS(Set!$AB$8:$AB$87,$B47, Set!$B$8:$B$87,' Dashboard'!BD$8),IF($C$7=2032, COUNTIFS(Set!$AF$8:$AF$87,$B47, Set!$B$8:$B$87,' Dashboard'!BD$8), IF($C$7=2033, COUNTIFS(Set!$AJ$8:$AJ$87,$B47, Set!$B$8:$B$87,' Dashboard'!BD$8), IF($C$7=2034, COUNTIFS(Set!$AN$8:$AN$87,$B47, Set!$B$8:$B$87,' Dashboard'!BD$8), IF($C$7=2035,COUNTIFS(Set!$AR$8:$AR$87,$B47, Set!$B$8:$B$87,' Dashboard'!BD$8),0))))))))))</f>
        <v>0</v>
      </c>
      <c r="BE47" s="133">
        <f>IF($C$7=2026,COUNTIFS(Set!$H$8:$H$87,$B47,Set!$B$8:$B$87,BE$8),IF($C$7=2027,COUNTIFS(Set!$L$8:$L$87,$B47,Set!$B$8:$B$87,' Dashboard'!BE$8),IF($C$7=2028,COUNTIFS(Set!$P$8:$P$87,$B47,Set!$B$8:$B$87,' Dashboard'!BE$8),IF($C$7=2029, COUNTIFS(Set!$T$8:$T$87,$B47, Set!$B$8:$B$87,' Dashboard'!BE$8),IF($C$7=2030, COUNTIFS(Set!$X$8:$X$87,$B47, Set!$B$8:$B$87,' Dashboard'!BE$8), IF($C$7=2031, COUNTIFS(Set!$AB$8:$AB$87,$B47, Set!$B$8:$B$87,' Dashboard'!BE$8),IF($C$7=2032, COUNTIFS(Set!$AF$8:$AF$87,$B47, Set!$B$8:$B$87,' Dashboard'!BE$8), IF($C$7=2033, COUNTIFS(Set!$AJ$8:$AJ$87,$B47, Set!$B$8:$B$87,' Dashboard'!BE$8), IF($C$7=2034, COUNTIFS(Set!$AN$8:$AN$87,$B47, Set!$B$8:$B$87,' Dashboard'!BE$8), IF($C$7=2035,COUNTIFS(Set!$AR$8:$AR$87,$B47, Set!$B$8:$B$87,' Dashboard'!BE$8),0))))))))))</f>
        <v>0</v>
      </c>
      <c r="BF47" s="133">
        <f>IF($C$7=2026,COUNTIFS(Set!$H$8:$H$87,$B47,Set!$B$8:$B$87,BF$8),IF($C$7=2027,COUNTIFS(Set!$L$8:$L$87,$B47,Set!$B$8:$B$87,' Dashboard'!BF$8),IF($C$7=2028,COUNTIFS(Set!$P$8:$P$87,$B47,Set!$B$8:$B$87,' Dashboard'!BF$8),IF($C$7=2029, COUNTIFS(Set!$T$8:$T$87,$B47, Set!$B$8:$B$87,' Dashboard'!BF$8),IF($C$7=2030, COUNTIFS(Set!$X$8:$X$87,$B47, Set!$B$8:$B$87,' Dashboard'!BF$8), IF($C$7=2031, COUNTIFS(Set!$AB$8:$AB$87,$B47, Set!$B$8:$B$87,' Dashboard'!BF$8),IF($C$7=2032, COUNTIFS(Set!$AF$8:$AF$87,$B47, Set!$B$8:$B$87,' Dashboard'!BF$8), IF($C$7=2033, COUNTIFS(Set!$AJ$8:$AJ$87,$B47, Set!$B$8:$B$87,' Dashboard'!BF$8), IF($C$7=2034, COUNTIFS(Set!$AN$8:$AN$87,$B47, Set!$B$8:$B$87,' Dashboard'!BF$8), IF($C$7=2035,COUNTIFS(Set!$AR$8:$AR$87,$B47, Set!$B$8:$B$87,' Dashboard'!BF$8),0))))))))))</f>
        <v>0</v>
      </c>
      <c r="BG47" s="133">
        <f>IF($C$7=2026,COUNTIFS(Set!$H$8:$H$87,$B47,Set!$B$8:$B$87,BG$8),IF($C$7=2027,COUNTIFS(Set!$L$8:$L$87,$B47,Set!$B$8:$B$87,' Dashboard'!BG$8),IF($C$7=2028,COUNTIFS(Set!$P$8:$P$87,$B47,Set!$B$8:$B$87,' Dashboard'!BG$8),IF($C$7=2029, COUNTIFS(Set!$T$8:$T$87,$B47, Set!$B$8:$B$87,' Dashboard'!BG$8),IF($C$7=2030, COUNTIFS(Set!$X$8:$X$87,$B47, Set!$B$8:$B$87,' Dashboard'!BG$8), IF($C$7=2031, COUNTIFS(Set!$AB$8:$AB$87,$B47, Set!$B$8:$B$87,' Dashboard'!BG$8),IF($C$7=2032, COUNTIFS(Set!$AF$8:$AF$87,$B47, Set!$B$8:$B$87,' Dashboard'!BG$8), IF($C$7=2033, COUNTIFS(Set!$AJ$8:$AJ$87,$B47, Set!$B$8:$B$87,' Dashboard'!BG$8), IF($C$7=2034, COUNTIFS(Set!$AN$8:$AN$87,$B47, Set!$B$8:$B$87,' Dashboard'!BG$8), IF($C$7=2035,COUNTIFS(Set!$AR$8:$AR$87,$B47, Set!$B$8:$B$87,' Dashboard'!BG$8),0))))))))))</f>
        <v>0</v>
      </c>
      <c r="BH47" s="133">
        <f>IF($C$7=2026,COUNTIFS(Set!$H$8:$H$87,$B47,Set!$B$8:$B$87,BH$8),IF($C$7=2027,COUNTIFS(Set!$L$8:$L$87,$B47,Set!$B$8:$B$87,' Dashboard'!BH$8),IF($C$7=2028,COUNTIFS(Set!$P$8:$P$87,$B47,Set!$B$8:$B$87,' Dashboard'!BH$8),IF($C$7=2029, COUNTIFS(Set!$T$8:$T$87,$B47, Set!$B$8:$B$87,' Dashboard'!BH$8),IF($C$7=2030, COUNTIFS(Set!$X$8:$X$87,$B47, Set!$B$8:$B$87,' Dashboard'!BH$8), IF($C$7=2031, COUNTIFS(Set!$AB$8:$AB$87,$B47, Set!$B$8:$B$87,' Dashboard'!BH$8),IF($C$7=2032, COUNTIFS(Set!$AF$8:$AF$87,$B47, Set!$B$8:$B$87,' Dashboard'!BH$8), IF($C$7=2033, COUNTIFS(Set!$AJ$8:$AJ$87,$B47, Set!$B$8:$B$87,' Dashboard'!BH$8), IF($C$7=2034, COUNTIFS(Set!$AN$8:$AN$87,$B47, Set!$B$8:$B$87,' Dashboard'!BH$8), IF($C$7=2035,COUNTIFS(Set!$AR$8:$AR$87,$B47, Set!$B$8:$B$87,' Dashboard'!BH$8),0))))))))))</f>
        <v>0</v>
      </c>
      <c r="BI47" s="133">
        <f>IF($C$7=2026,COUNTIFS(Set!$H$8:$H$87,$B47,Set!$B$8:$B$87,BI$8),IF($C$7=2027,COUNTIFS(Set!$L$8:$L$87,$B47,Set!$B$8:$B$87,' Dashboard'!BI$8),IF($C$7=2028,COUNTIFS(Set!$P$8:$P$87,$B47,Set!$B$8:$B$87,' Dashboard'!BI$8),IF($C$7=2029, COUNTIFS(Set!$T$8:$T$87,$B47, Set!$B$8:$B$87,' Dashboard'!BI$8),IF($C$7=2030, COUNTIFS(Set!$X$8:$X$87,$B47, Set!$B$8:$B$87,' Dashboard'!BI$8), IF($C$7=2031, COUNTIFS(Set!$AB$8:$AB$87,$B47, Set!$B$8:$B$87,' Dashboard'!BI$8),IF($C$7=2032, COUNTIFS(Set!$AF$8:$AF$87,$B47, Set!$B$8:$B$87,' Dashboard'!BI$8), IF($C$7=2033, COUNTIFS(Set!$AJ$8:$AJ$87,$B47, Set!$B$8:$B$87,' Dashboard'!BI$8), IF($C$7=2034, COUNTIFS(Set!$AN$8:$AN$87,$B47, Set!$B$8:$B$87,' Dashboard'!BI$8), IF($C$7=2035,COUNTIFS(Set!$AR$8:$AR$87,$B47, Set!$B$8:$B$87,' Dashboard'!BI$8),0))))))))))</f>
        <v>0</v>
      </c>
      <c r="BJ47" s="133">
        <f>IF($C$7=2026,COUNTIFS(Set!$H$8:$H$87,$B47,Set!$B$8:$B$87,BJ$8),IF($C$7=2027,COUNTIFS(Set!$L$8:$L$87,$B47,Set!$B$8:$B$87,' Dashboard'!BJ$8),IF($C$7=2028,COUNTIFS(Set!$P$8:$P$87,$B47,Set!$B$8:$B$87,' Dashboard'!BJ$8),IF($C$7=2029, COUNTIFS(Set!$T$8:$T$87,$B47, Set!$B$8:$B$87,' Dashboard'!BJ$8),IF($C$7=2030, COUNTIFS(Set!$X$8:$X$87,$B47, Set!$B$8:$B$87,' Dashboard'!BJ$8), IF($C$7=2031, COUNTIFS(Set!$AB$8:$AB$87,$B47, Set!$B$8:$B$87,' Dashboard'!BJ$8),IF($C$7=2032, COUNTIFS(Set!$AF$8:$AF$87,$B47, Set!$B$8:$B$87,' Dashboard'!BJ$8), IF($C$7=2033, COUNTIFS(Set!$AJ$8:$AJ$87,$B47, Set!$B$8:$B$87,' Dashboard'!BJ$8), IF($C$7=2034, COUNTIFS(Set!$AN$8:$AN$87,$B47, Set!$B$8:$B$87,' Dashboard'!BJ$8), IF($C$7=2035,COUNTIFS(Set!$AR$8:$AR$87,$B47, Set!$B$8:$B$87,' Dashboard'!BJ$8),0))))))))))</f>
        <v>0</v>
      </c>
      <c r="BK47" s="133">
        <f>IF($C$7=2026,COUNTIFS(Set!$H$8:$H$87,$B47,Set!$B$8:$B$87,BK$8),IF($C$7=2027,COUNTIFS(Set!$L$8:$L$87,$B47,Set!$B$8:$B$87,' Dashboard'!BK$8),IF($C$7=2028,COUNTIFS(Set!$P$8:$P$87,$B47,Set!$B$8:$B$87,' Dashboard'!BK$8),IF($C$7=2029, COUNTIFS(Set!$T$8:$T$87,$B47, Set!$B$8:$B$87,' Dashboard'!BK$8),IF($C$7=2030, COUNTIFS(Set!$X$8:$X$87,$B47, Set!$B$8:$B$87,' Dashboard'!BK$8), IF($C$7=2031, COUNTIFS(Set!$AB$8:$AB$87,$B47, Set!$B$8:$B$87,' Dashboard'!BK$8),IF($C$7=2032, COUNTIFS(Set!$AF$8:$AF$87,$B47, Set!$B$8:$B$87,' Dashboard'!BK$8), IF($C$7=2033, COUNTIFS(Set!$AJ$8:$AJ$87,$B47, Set!$B$8:$B$87,' Dashboard'!BK$8), IF($C$7=2034, COUNTIFS(Set!$AN$8:$AN$87,$B47, Set!$B$8:$B$87,' Dashboard'!BK$8), IF($C$7=2035,COUNTIFS(Set!$AR$8:$AR$87,$B47, Set!$B$8:$B$87,' Dashboard'!BK$8),0))))))))))</f>
        <v>0</v>
      </c>
      <c r="BL47" s="133">
        <f>IF($C$7=2026,COUNTIFS(Set!$H$8:$H$87,$B47,Set!$B$8:$B$87,BL$8),IF($C$7=2027,COUNTIFS(Set!$L$8:$L$87,$B47,Set!$B$8:$B$87,' Dashboard'!BL$8),IF($C$7=2028,COUNTIFS(Set!$P$8:$P$87,$B47,Set!$B$8:$B$87,' Dashboard'!BL$8),IF($C$7=2029, COUNTIFS(Set!$T$8:$T$87,$B47, Set!$B$8:$B$87,' Dashboard'!BL$8),IF($C$7=2030, COUNTIFS(Set!$X$8:$X$87,$B47, Set!$B$8:$B$87,' Dashboard'!BL$8), IF($C$7=2031, COUNTIFS(Set!$AB$8:$AB$87,$B47, Set!$B$8:$B$87,' Dashboard'!BL$8),IF($C$7=2032, COUNTIFS(Set!$AF$8:$AF$87,$B47, Set!$B$8:$B$87,' Dashboard'!BL$8), IF($C$7=2033, COUNTIFS(Set!$AJ$8:$AJ$87,$B47, Set!$B$8:$B$87,' Dashboard'!BL$8), IF($C$7=2034, COUNTIFS(Set!$AN$8:$AN$87,$B47, Set!$B$8:$B$87,' Dashboard'!BL$8), IF($C$7=2035,COUNTIFS(Set!$AR$8:$AR$87,$B47, Set!$B$8:$B$87,' Dashboard'!BL$8),0))))))))))</f>
        <v>0</v>
      </c>
      <c r="BM47" s="133">
        <f>IF($C$7=2026,COUNTIFS(Set!$H$8:$H$87,$B47,Set!$B$8:$B$87,BM$8),IF($C$7=2027,COUNTIFS(Set!$L$8:$L$87,$B47,Set!$B$8:$B$87,' Dashboard'!BM$8),IF($C$7=2028,COUNTIFS(Set!$P$8:$P$87,$B47,Set!$B$8:$B$87,' Dashboard'!BM$8),IF($C$7=2029, COUNTIFS(Set!$T$8:$T$87,$B47, Set!$B$8:$B$87,' Dashboard'!BM$8),IF($C$7=2030, COUNTIFS(Set!$X$8:$X$87,$B47, Set!$B$8:$B$87,' Dashboard'!BM$8), IF($C$7=2031, COUNTIFS(Set!$AB$8:$AB$87,$B47, Set!$B$8:$B$87,' Dashboard'!BM$8),IF($C$7=2032, COUNTIFS(Set!$AF$8:$AF$87,$B47, Set!$B$8:$B$87,' Dashboard'!BM$8), IF($C$7=2033, COUNTIFS(Set!$AJ$8:$AJ$87,$B47, Set!$B$8:$B$87,' Dashboard'!BM$8), IF($C$7=2034, COUNTIFS(Set!$AN$8:$AN$87,$B47, Set!$B$8:$B$87,' Dashboard'!BM$8), IF($C$7=2035,COUNTIFS(Set!$AR$8:$AR$87,$B47, Set!$B$8:$B$87,' Dashboard'!BM$8),0))))))))))</f>
        <v>0</v>
      </c>
      <c r="BN47" s="133">
        <f>IF($C$7=2026,COUNTIFS(Set!$H$8:$H$87,$B47,Set!$B$8:$B$87,BN$8),IF($C$7=2027,COUNTIFS(Set!$L$8:$L$87,$B47,Set!$B$8:$B$87,' Dashboard'!BN$8),IF($C$7=2028,COUNTIFS(Set!$P$8:$P$87,$B47,Set!$B$8:$B$87,' Dashboard'!BN$8),IF($C$7=2029, COUNTIFS(Set!$T$8:$T$87,$B47, Set!$B$8:$B$87,' Dashboard'!BN$8),IF($C$7=2030, COUNTIFS(Set!$X$8:$X$87,$B47, Set!$B$8:$B$87,' Dashboard'!BN$8), IF($C$7=2031, COUNTIFS(Set!$AB$8:$AB$87,$B47, Set!$B$8:$B$87,' Dashboard'!BN$8),IF($C$7=2032, COUNTIFS(Set!$AF$8:$AF$87,$B47, Set!$B$8:$B$87,' Dashboard'!BN$8), IF($C$7=2033, COUNTIFS(Set!$AJ$8:$AJ$87,$B47, Set!$B$8:$B$87,' Dashboard'!BN$8), IF($C$7=2034, COUNTIFS(Set!$AN$8:$AN$87,$B47, Set!$B$8:$B$87,' Dashboard'!BN$8), IF($C$7=2035,COUNTIFS(Set!$AR$8:$AR$87,$B47, Set!$B$8:$B$87,' Dashboard'!BN$8),0))))))))))</f>
        <v>0</v>
      </c>
      <c r="BP47" s="126">
        <f>IF($C$7=2026,COUNTIFS(Set!$H$8:$H$87,B47,Set!$C$8:$C$87,"=5"),IF($C$7=2027,COUNTIFS(Set!$L$8:$L$87,B47,Set!$C$8:$C$87,"=5"), IF($C$7=2028, COUNTIFS(Set!$P$8:$P$87,B47,Set!$C$8:$C$87,"=5"), IF($C$7=2029, COUNTIFS(Set!$T$8:$T$87,B47,Set!$C$8:$C$87,"=5"), IF($C$7=2030, COUNTIFS(Set!$X$8:$X$87,B47,Set!$C$8:$C$87,"=5"), IF($C$7=2031, COUNTIFS(Set!$AB$8:$AB$87,B47,Set!$C$8:$C$87,"=5"), IF($C$7=2032, COUNTIFS(Set!$AF$8:$AF$87,B47,Set!$C$8:$C$87,"=5"), IF($C$7=2033, COUNTIFS(Set!$AJ$8:$AJ$87,B47,Set!$C$8:$C$87,"=5"), IF($C$7=2034, COUNTIFS(Set!$AN$8:$AN$87,B47,Set!$C$8:$C$87,"=5"), IF($C$7=2035, COUNTIFS(Set!$AR$8:$AR$87,B47,Set!$C$8:$C$87,"=5"),0))))))))))</f>
        <v>0</v>
      </c>
      <c r="BQ47" s="131">
        <f>IF($C$7=2026,COUNTIFS(Set!$H$8:$H$87,$B47,Set!$B$8:$B$87,BQ$8),IF($C$7=2027,COUNTIFS(Set!$L$8:$L$87,$B47,Set!$B$8:$B$87,' Dashboard'!BQ$8),IF($C$7=2028,COUNTIFS(Set!$P$8:$P$87,$B47,Set!$B$8:$B$87,' Dashboard'!BQ$8),IF($C$7=2029, COUNTIFS(Set!$T$8:$T$87,$B47, Set!$B$8:$B$87,' Dashboard'!BQ$8),IF($C$7=2030, COUNTIFS(Set!$X$8:$X$87,$B47, Set!$B$8:$B$87,' Dashboard'!BQ$8), IF($C$7=2031, COUNTIFS(Set!$AB$8:$AB$87,$B47, Set!$B$8:$B$87,' Dashboard'!BQ$8),IF($C$7=2032, COUNTIFS(Set!$AF$8:$AF$87,$B47, Set!$B$8:$B$87,' Dashboard'!BQ$8), IF($C$7=2033, COUNTIFS(Set!$AJ$8:$AJ$87,$B47, Set!$B$8:$B$87,' Dashboard'!BQ$8), IF($C$7=2034, COUNTIFS(Set!$AN$8:$AN$87,$B47, Set!$B$8:$B$87,' Dashboard'!BQ$8), IF($C$7=2035,COUNTIFS(Set!$AR$8:$AR$87,$B47, Set!$B$8:$B$87,' Dashboard'!BQ$8),0))))))))))</f>
        <v>0</v>
      </c>
      <c r="BR47" s="131">
        <f>IF($C$7=2026,COUNTIFS(Set!$H$8:$H$87,$B47,Set!$B$8:$B$87,BR$8),IF($C$7=2027,COUNTIFS(Set!$L$8:$L$87,$B47,Set!$B$8:$B$87,' Dashboard'!BR$8),IF($C$7=2028,COUNTIFS(Set!$P$8:$P$87,$B47,Set!$B$8:$B$87,' Dashboard'!BR$8),IF($C$7=2029, COUNTIFS(Set!$T$8:$T$87,$B47, Set!$B$8:$B$87,' Dashboard'!BR$8),IF($C$7=2030, COUNTIFS(Set!$X$8:$X$87,$B47, Set!$B$8:$B$87,' Dashboard'!BR$8), IF($C$7=2031, COUNTIFS(Set!$AB$8:$AB$87,$B47, Set!$B$8:$B$87,' Dashboard'!BR$8),IF($C$7=2032, COUNTIFS(Set!$AF$8:$AF$87,$B47, Set!$B$8:$B$87,' Dashboard'!BR$8), IF($C$7=2033, COUNTIFS(Set!$AJ$8:$AJ$87,$B47, Set!$B$8:$B$87,' Dashboard'!BR$8), IF($C$7=2034, COUNTIFS(Set!$AN$8:$AN$87,$B47, Set!$B$8:$B$87,' Dashboard'!BR$8), IF($C$7=2035,COUNTIFS(Set!$AR$8:$AR$87,$B47, Set!$B$8:$B$87,' Dashboard'!BR$8),0))))))))))</f>
        <v>0</v>
      </c>
      <c r="BS47" s="131">
        <f>IF($C$7=2026,COUNTIFS(Set!$H$8:$H$87,$B47,Set!$B$8:$B$87,BS$8),IF($C$7=2027,COUNTIFS(Set!$L$8:$L$87,$B47,Set!$B$8:$B$87,' Dashboard'!BS$8),IF($C$7=2028,COUNTIFS(Set!$P$8:$P$87,$B47,Set!$B$8:$B$87,' Dashboard'!BS$8),IF($C$7=2029, COUNTIFS(Set!$T$8:$T$87,$B47, Set!$B$8:$B$87,' Dashboard'!BS$8),IF($C$7=2030, COUNTIFS(Set!$X$8:$X$87,$B47, Set!$B$8:$B$87,' Dashboard'!BS$8), IF($C$7=2031, COUNTIFS(Set!$AB$8:$AB$87,$B47, Set!$B$8:$B$87,' Dashboard'!BS$8),IF($C$7=2032, COUNTIFS(Set!$AF$8:$AF$87,$B47, Set!$B$8:$B$87,' Dashboard'!BS$8), IF($C$7=2033, COUNTIFS(Set!$AJ$8:$AJ$87,$B47, Set!$B$8:$B$87,' Dashboard'!BS$8), IF($C$7=2034, COUNTIFS(Set!$AN$8:$AN$87,$B47, Set!$B$8:$B$87,' Dashboard'!BS$8), IF($C$7=2035,COUNTIFS(Set!$AR$8:$AR$87,$B47, Set!$B$8:$B$87,' Dashboard'!BS$8),0))))))))))</f>
        <v>0</v>
      </c>
      <c r="BT47" s="131">
        <f>IF($C$7=2026,COUNTIFS(Set!$H$8:$H$87,$B47,Set!$B$8:$B$87,BT$8),IF($C$7=2027,COUNTIFS(Set!$L$8:$L$87,$B47,Set!$B$8:$B$87,' Dashboard'!BT$8),IF($C$7=2028,COUNTIFS(Set!$P$8:$P$87,$B47,Set!$B$8:$B$87,' Dashboard'!BT$8),IF($C$7=2029, COUNTIFS(Set!$T$8:$T$87,$B47, Set!$B$8:$B$87,' Dashboard'!BT$8),IF($C$7=2030, COUNTIFS(Set!$X$8:$X$87,$B47, Set!$B$8:$B$87,' Dashboard'!BT$8), IF($C$7=2031, COUNTIFS(Set!$AB$8:$AB$87,$B47, Set!$B$8:$B$87,' Dashboard'!BT$8),IF($C$7=2032, COUNTIFS(Set!$AF$8:$AF$87,$B47, Set!$B$8:$B$87,' Dashboard'!BT$8), IF($C$7=2033, COUNTIFS(Set!$AJ$8:$AJ$87,$B47, Set!$B$8:$B$87,' Dashboard'!BT$8), IF($C$7=2034, COUNTIFS(Set!$AN$8:$AN$87,$B47, Set!$B$8:$B$87,' Dashboard'!BT$8), IF($C$7=2035,COUNTIFS(Set!$AR$8:$AR$87,$B47, Set!$B$8:$B$87,' Dashboard'!BT$8),0))))))))))</f>
        <v>0</v>
      </c>
      <c r="BU47" s="131">
        <f>IF($C$7=2026,COUNTIFS(Set!$H$8:$H$87,$B47,Set!$B$8:$B$87,BU$8),IF($C$7=2027,COUNTIFS(Set!$L$8:$L$87,$B47,Set!$B$8:$B$87,' Dashboard'!BU$8),IF($C$7=2028,COUNTIFS(Set!$P$8:$P$87,$B47,Set!$B$8:$B$87,' Dashboard'!BU$8),IF($C$7=2029, COUNTIFS(Set!$T$8:$T$87,$B47, Set!$B$8:$B$87,' Dashboard'!BU$8),IF($C$7=2030, COUNTIFS(Set!$X$8:$X$87,$B47, Set!$B$8:$B$87,' Dashboard'!BU$8), IF($C$7=2031, COUNTIFS(Set!$AB$8:$AB$87,$B47, Set!$B$8:$B$87,' Dashboard'!BU$8),IF($C$7=2032, COUNTIFS(Set!$AF$8:$AF$87,$B47, Set!$B$8:$B$87,' Dashboard'!BU$8), IF($C$7=2033, COUNTIFS(Set!$AJ$8:$AJ$87,$B47, Set!$B$8:$B$87,' Dashboard'!BU$8), IF($C$7=2034, COUNTIFS(Set!$AN$8:$AN$87,$B47, Set!$B$8:$B$87,' Dashboard'!BU$8), IF($C$7=2035,COUNTIFS(Set!$AR$8:$AR$87,$B47, Set!$B$8:$B$87,' Dashboard'!BU$8),0))))))))))</f>
        <v>0</v>
      </c>
      <c r="BV47" s="131">
        <f>IF($C$7=2026,COUNTIFS(Set!$H$8:$H$87,$B47,Set!$B$8:$B$87,BV$8),IF($C$7=2027,COUNTIFS(Set!$L$8:$L$87,$B47,Set!$B$8:$B$87,' Dashboard'!BV$8),IF($C$7=2028,COUNTIFS(Set!$P$8:$P$87,$B47,Set!$B$8:$B$87,' Dashboard'!BV$8),IF($C$7=2029, COUNTIFS(Set!$T$8:$T$87,$B47, Set!$B$8:$B$87,' Dashboard'!BV$8),IF($C$7=2030, COUNTIFS(Set!$X$8:$X$87,$B47, Set!$B$8:$B$87,' Dashboard'!BV$8), IF($C$7=2031, COUNTIFS(Set!$AB$8:$AB$87,$B47, Set!$B$8:$B$87,' Dashboard'!BV$8),IF($C$7=2032, COUNTIFS(Set!$AF$8:$AF$87,$B47, Set!$B$8:$B$87,' Dashboard'!BV$8), IF($C$7=2033, COUNTIFS(Set!$AJ$8:$AJ$87,$B47, Set!$B$8:$B$87,' Dashboard'!BV$8), IF($C$7=2034, COUNTIFS(Set!$AN$8:$AN$87,$B47, Set!$B$8:$B$87,' Dashboard'!BV$8), IF($C$7=2035,COUNTIFS(Set!$AR$8:$AR$87,$B47, Set!$B$8:$B$87,' Dashboard'!BV$8),0))))))))))</f>
        <v>0</v>
      </c>
      <c r="BW47" s="131">
        <f>IF($C$7=2026,COUNTIFS(Set!$H$8:$H$87,$B47,Set!$B$8:$B$87,BW$8),IF($C$7=2027,COUNTIFS(Set!$L$8:$L$87,$B47,Set!$B$8:$B$87,' Dashboard'!BW$8),IF($C$7=2028,COUNTIFS(Set!$P$8:$P$87,$B47,Set!$B$8:$B$87,' Dashboard'!BW$8),IF($C$7=2029, COUNTIFS(Set!$T$8:$T$87,$B47, Set!$B$8:$B$87,' Dashboard'!BW$8),IF($C$7=2030, COUNTIFS(Set!$X$8:$X$87,$B47, Set!$B$8:$B$87,' Dashboard'!BW$8), IF($C$7=2031, COUNTIFS(Set!$AB$8:$AB$87,$B47, Set!$B$8:$B$87,' Dashboard'!BW$8),IF($C$7=2032, COUNTIFS(Set!$AF$8:$AF$87,$B47, Set!$B$8:$B$87,' Dashboard'!BW$8), IF($C$7=2033, COUNTIFS(Set!$AJ$8:$AJ$87,$B47, Set!$B$8:$B$87,' Dashboard'!BW$8), IF($C$7=2034, COUNTIFS(Set!$AN$8:$AN$87,$B47, Set!$B$8:$B$87,' Dashboard'!BW$8), IF($C$7=2035,COUNTIFS(Set!$AR$8:$AR$87,$B47, Set!$B$8:$B$87,' Dashboard'!BW$8),0))))))))))</f>
        <v>0</v>
      </c>
      <c r="BX47" s="131">
        <f>IF($C$7=2026,COUNTIFS(Set!$H$8:$H$87,$B47,Set!$B$8:$B$87,BX$8),IF($C$7=2027,COUNTIFS(Set!$L$8:$L$87,$B47,Set!$B$8:$B$87,' Dashboard'!BX$8),IF($C$7=2028,COUNTIFS(Set!$P$8:$P$87,$B47,Set!$B$8:$B$87,' Dashboard'!BX$8),IF($C$7=2029, COUNTIFS(Set!$T$8:$T$87,$B47, Set!$B$8:$B$87,' Dashboard'!BX$8),IF($C$7=2030, COUNTIFS(Set!$X$8:$X$87,$B47, Set!$B$8:$B$87,' Dashboard'!BX$8), IF($C$7=2031, COUNTIFS(Set!$AB$8:$AB$87,$B47, Set!$B$8:$B$87,' Dashboard'!BX$8),IF($C$7=2032, COUNTIFS(Set!$AF$8:$AF$87,$B47, Set!$B$8:$B$87,' Dashboard'!BX$8), IF($C$7=2033, COUNTIFS(Set!$AJ$8:$AJ$87,$B47, Set!$B$8:$B$87,' Dashboard'!BX$8), IF($C$7=2034, COUNTIFS(Set!$AN$8:$AN$87,$B47, Set!$B$8:$B$87,' Dashboard'!BX$8), IF($C$7=2035,COUNTIFS(Set!$AR$8:$AR$87,$B47, Set!$B$8:$B$87,' Dashboard'!BX$8),0))))))))))</f>
        <v>0</v>
      </c>
      <c r="BY47" s="131">
        <f>IF($C$7=2026,COUNTIFS(Set!$H$8:$H$87,$B47,Set!$B$8:$B$87,BY$8),IF($C$7=2027,COUNTIFS(Set!$L$8:$L$87,$B47,Set!$B$8:$B$87,' Dashboard'!BY$8),IF($C$7=2028,COUNTIFS(Set!$P$8:$P$87,$B47,Set!$B$8:$B$87,' Dashboard'!BY$8),IF($C$7=2029, COUNTIFS(Set!$T$8:$T$87,$B47, Set!$B$8:$B$87,' Dashboard'!BY$8),IF($C$7=2030, COUNTIFS(Set!$X$8:$X$87,$B47, Set!$B$8:$B$87,' Dashboard'!BY$8), IF($C$7=2031, COUNTIFS(Set!$AB$8:$AB$87,$B47, Set!$B$8:$B$87,' Dashboard'!BY$8),IF($C$7=2032, COUNTIFS(Set!$AF$8:$AF$87,$B47, Set!$B$8:$B$87,' Dashboard'!BY$8), IF($C$7=2033, COUNTIFS(Set!$AJ$8:$AJ$87,$B47, Set!$B$8:$B$87,' Dashboard'!BY$8), IF($C$7=2034, COUNTIFS(Set!$AN$8:$AN$87,$B47, Set!$B$8:$B$87,' Dashboard'!BY$8), IF($C$7=2035,COUNTIFS(Set!$AR$8:$AR$87,$B47, Set!$B$8:$B$87,' Dashboard'!BY$8),0))))))))))</f>
        <v>0</v>
      </c>
      <c r="BZ47" s="131">
        <f>IF($C$7=2026,COUNTIFS(Set!$H$8:$H$87,$B47,Set!$B$8:$B$87,BZ$8),IF($C$7=2027,COUNTIFS(Set!$L$8:$L$87,$B47,Set!$B$8:$B$87,' Dashboard'!BZ$8),IF($C$7=2028,COUNTIFS(Set!$P$8:$P$87,$B47,Set!$B$8:$B$87,' Dashboard'!BZ$8),IF($C$7=2029, COUNTIFS(Set!$T$8:$T$87,$B47, Set!$B$8:$B$87,' Dashboard'!BZ$8),IF($C$7=2030, COUNTIFS(Set!$X$8:$X$87,$B47, Set!$B$8:$B$87,' Dashboard'!BZ$8), IF($C$7=2031, COUNTIFS(Set!$AB$8:$AB$87,$B47, Set!$B$8:$B$87,' Dashboard'!BZ$8),IF($C$7=2032, COUNTIFS(Set!$AF$8:$AF$87,$B47, Set!$B$8:$B$87,' Dashboard'!BZ$8), IF($C$7=2033, COUNTIFS(Set!$AJ$8:$AJ$87,$B47, Set!$B$8:$B$87,' Dashboard'!BZ$8), IF($C$7=2034, COUNTIFS(Set!$AN$8:$AN$87,$B47, Set!$B$8:$B$87,' Dashboard'!BZ$8), IF($C$7=2035,COUNTIFS(Set!$AR$8:$AR$87,$B47, Set!$B$8:$B$87,' Dashboard'!BZ$8),0))))))))))</f>
        <v>0</v>
      </c>
      <c r="CA47" s="131">
        <f>IF($C$7=2026,COUNTIFS(Set!$H$8:$H$87,$B47,Set!$B$8:$B$87,CA$8),IF($C$7=2027,COUNTIFS(Set!$L$8:$L$87,$B47,Set!$B$8:$B$87,' Dashboard'!CA$8),IF($C$7=2028,COUNTIFS(Set!$P$8:$P$87,$B47,Set!$B$8:$B$87,' Dashboard'!CA$8),IF($C$7=2029, COUNTIFS(Set!$T$8:$T$87,$B47, Set!$B$8:$B$87,' Dashboard'!CA$8),IF($C$7=2030, COUNTIFS(Set!$X$8:$X$87,$B47, Set!$B$8:$B$87,' Dashboard'!CA$8), IF($C$7=2031, COUNTIFS(Set!$AB$8:$AB$87,$B47, Set!$B$8:$B$87,' Dashboard'!CA$8),IF($C$7=2032, COUNTIFS(Set!$AF$8:$AF$87,$B47, Set!$B$8:$B$87,' Dashboard'!CA$8), IF($C$7=2033, COUNTIFS(Set!$AJ$8:$AJ$87,$B47, Set!$B$8:$B$87,' Dashboard'!CA$8), IF($C$7=2034, COUNTIFS(Set!$AN$8:$AN$87,$B47, Set!$B$8:$B$87,' Dashboard'!CA$8), IF($C$7=2035,COUNTIFS(Set!$AR$8:$AR$87,$B47, Set!$B$8:$B$87,' Dashboard'!CA$8),0))))))))))</f>
        <v>0</v>
      </c>
      <c r="CB47" s="131">
        <f>IF($C$7=2026,COUNTIFS(Set!$H$8:$H$87,$B47,Set!$B$8:$B$87,CB$8),IF($C$7=2027,COUNTIFS(Set!$L$8:$L$87,$B47,Set!$B$8:$B$87,' Dashboard'!CB$8),IF($C$7=2028,COUNTIFS(Set!$P$8:$P$87,$B47,Set!$B$8:$B$87,' Dashboard'!CB$8),IF($C$7=2029, COUNTIFS(Set!$T$8:$T$87,$B47, Set!$B$8:$B$87,' Dashboard'!CB$8),IF($C$7=2030, COUNTIFS(Set!$X$8:$X$87,$B47, Set!$B$8:$B$87,' Dashboard'!CB$8), IF($C$7=2031, COUNTIFS(Set!$AB$8:$AB$87,$B47, Set!$B$8:$B$87,' Dashboard'!CB$8),IF($C$7=2032, COUNTIFS(Set!$AF$8:$AF$87,$B47, Set!$B$8:$B$87,' Dashboard'!CB$8), IF($C$7=2033, COUNTIFS(Set!$AJ$8:$AJ$87,$B47, Set!$B$8:$B$87,' Dashboard'!CB$8), IF($C$7=2034, COUNTIFS(Set!$AN$8:$AN$87,$B47, Set!$B$8:$B$87,' Dashboard'!CB$8), IF($C$7=2035,COUNTIFS(Set!$AR$8:$AR$87,$B47, Set!$B$8:$B$87,' Dashboard'!CB$8),0))))))))))</f>
        <v>0</v>
      </c>
      <c r="CC47" s="131">
        <f>IF($C$7=2026,COUNTIFS(Set!$H$8:$H$87,$B47,Set!$B$8:$B$87,CC$8),IF($C$7=2027,COUNTIFS(Set!$L$8:$L$87,$B47,Set!$B$8:$B$87,' Dashboard'!CC$8),IF($C$7=2028,COUNTIFS(Set!$P$8:$P$87,$B47,Set!$B$8:$B$87,' Dashboard'!CC$8),IF($C$7=2029, COUNTIFS(Set!$T$8:$T$87,$B47, Set!$B$8:$B$87,' Dashboard'!CC$8),IF($C$7=2030, COUNTIFS(Set!$X$8:$X$87,$B47, Set!$B$8:$B$87,' Dashboard'!CC$8), IF($C$7=2031, COUNTIFS(Set!$AB$8:$AB$87,$B47, Set!$B$8:$B$87,' Dashboard'!CC$8),IF($C$7=2032, COUNTIFS(Set!$AF$8:$AF$87,$B47, Set!$B$8:$B$87,' Dashboard'!CC$8), IF($C$7=2033, COUNTIFS(Set!$AJ$8:$AJ$87,$B47, Set!$B$8:$B$87,' Dashboard'!CC$8), IF($C$7=2034, COUNTIFS(Set!$AN$8:$AN$87,$B47, Set!$B$8:$B$87,' Dashboard'!CC$8), IF($C$7=2035,COUNTIFS(Set!$AR$8:$AR$87,$B47, Set!$B$8:$B$87,' Dashboard'!CC$8),0))))))))))</f>
        <v>0</v>
      </c>
      <c r="CE47" s="132">
        <f>IF($C$7=2026,COUNTIFS(Set!$H$8:$H$87,B47,Set!$C$8:$C$87,"=6"),IF($C$7=2027,COUNTIFS(Set!$L$8:$L$87,B47,Set!$C$8:$C$87,"=6"), IF($C$7=2028, COUNTIFS(Set!$P$8:$P$87,B47,Set!$C$8:$C$87,"=6"), IF($C$7=2029, COUNTIFS(Set!$T$8:$T$87,B47,Set!$C$8:$C$87,"=6"), IF($C$7=2030, COUNTIFS(Set!$X$8:$X$87,B47,Set!$C$8:$C$87,"=6"), IF($C$7=2031, COUNTIFS(Set!$AB$8:$AB$87,B47,Set!$C$8:$C$87,"=6"), IF($C$7=2032, COUNTIFS(Set!$AF$8:$AF$87,B47,Set!$C$8:$C$87,"=6"), IF($C$7=2033, COUNTIFS(Set!$AJ$8:$AJ$87,B47,Set!$C$8:$C$87,"=6"), IF($C$7=2034, COUNTIFS(Set!$AN$8:$AN$87,B47,Set!$C$8:$C$87,"=6"), IF($C$7=2035, COUNTIFS(Set!$AR$8:$AR$87,B47,Set!$C$8:$C$87,"=6"),0))))))))))</f>
        <v>0</v>
      </c>
      <c r="CF47" s="133">
        <f>IF($C$7=2026,COUNTIFS(Set!$H$8:$H$87,$B47,Set!$B$8:$B$87,CF$8),IF($C$7=2027,COUNTIFS(Set!$L$8:$L$87,$B47,Set!$B$8:$B$87,' Dashboard'!CF$8),IF($C$7=2028,COUNTIFS(Set!$P$8:$P$87,$B47,Set!$B$8:$B$87,' Dashboard'!CF$8),IF($C$7=2029, COUNTIFS(Set!$T$8:$T$87,$B47, Set!$B$8:$B$87,' Dashboard'!CF$8),IF($C$7=2030, COUNTIFS(Set!$X$8:$X$87,$B47, Set!$B$8:$B$87,' Dashboard'!CF$8), IF($C$7=2031, COUNTIFS(Set!$AB$8:$AB$87,$B47, Set!$B$8:$B$87,' Dashboard'!CF$8),IF($C$7=2032, COUNTIFS(Set!$AF$8:$AF$87,$B47, Set!$B$8:$B$87,' Dashboard'!CF$8), IF($C$7=2033, COUNTIFS(Set!$AJ$8:$AJ$87,$B47, Set!$B$8:$B$87,' Dashboard'!CF$8), IF($C$7=2034, COUNTIFS(Set!$AN$8:$AN$87,$B47, Set!$B$8:$B$87,' Dashboard'!CF$8), IF($C$7=2035,COUNTIFS(Set!$AR$8:$AR$87,$B47, Set!$B$8:$B$87,' Dashboard'!CF$8),0))))))))))</f>
        <v>0</v>
      </c>
      <c r="CG47" s="133">
        <f>IF($C$7=2026,COUNTIFS(Set!$H$8:$H$87,$B47,Set!$B$8:$B$87,CG$8),IF($C$7=2027,COUNTIFS(Set!$L$8:$L$87,$B47,Set!$B$8:$B$87,' Dashboard'!CG$8),IF($C$7=2028,COUNTIFS(Set!$P$8:$P$87,$B47,Set!$B$8:$B$87,' Dashboard'!CG$8),IF($C$7=2029, COUNTIFS(Set!$T$8:$T$87,$B47, Set!$B$8:$B$87,' Dashboard'!CG$8),IF($C$7=2030, COUNTIFS(Set!$X$8:$X$87,$B47, Set!$B$8:$B$87,' Dashboard'!CG$8), IF($C$7=2031, COUNTIFS(Set!$AB$8:$AB$87,$B47, Set!$B$8:$B$87,' Dashboard'!CG$8),IF($C$7=2032, COUNTIFS(Set!$AF$8:$AF$87,$B47, Set!$B$8:$B$87,' Dashboard'!CG$8), IF($C$7=2033, COUNTIFS(Set!$AJ$8:$AJ$87,$B47, Set!$B$8:$B$87,' Dashboard'!CG$8), IF($C$7=2034, COUNTIFS(Set!$AN$8:$AN$87,$B47, Set!$B$8:$B$87,' Dashboard'!CG$8), IF($C$7=2035,COUNTIFS(Set!$AR$8:$AR$87,$B47, Set!$B$8:$B$87,' Dashboard'!CG$8),0))))))))))</f>
        <v>0</v>
      </c>
      <c r="CH47" s="133">
        <f>IF($C$7=2026,COUNTIFS(Set!$H$8:$H$87,$B47,Set!$B$8:$B$87,CH$8),IF($C$7=2027,COUNTIFS(Set!$L$8:$L$87,$B47,Set!$B$8:$B$87,' Dashboard'!CH$8),IF($C$7=2028,COUNTIFS(Set!$P$8:$P$87,$B47,Set!$B$8:$B$87,' Dashboard'!CH$8),IF($C$7=2029, COUNTIFS(Set!$T$8:$T$87,$B47, Set!$B$8:$B$87,' Dashboard'!CH$8),IF($C$7=2030, COUNTIFS(Set!$X$8:$X$87,$B47, Set!$B$8:$B$87,' Dashboard'!CH$8), IF($C$7=2031, COUNTIFS(Set!$AB$8:$AB$87,$B47, Set!$B$8:$B$87,' Dashboard'!CH$8),IF($C$7=2032, COUNTIFS(Set!$AF$8:$AF$87,$B47, Set!$B$8:$B$87,' Dashboard'!CH$8), IF($C$7=2033, COUNTIFS(Set!$AJ$8:$AJ$87,$B47, Set!$B$8:$B$87,' Dashboard'!CH$8), IF($C$7=2034, COUNTIFS(Set!$AN$8:$AN$87,$B47, Set!$B$8:$B$87,' Dashboard'!CH$8), IF($C$7=2035,COUNTIFS(Set!$AR$8:$AR$87,$B47, Set!$B$8:$B$87,' Dashboard'!CH$8),0))))))))))</f>
        <v>0</v>
      </c>
      <c r="CI47" s="133">
        <f>IF($C$7=2026,COUNTIFS(Set!$H$8:$H$87,$B47,Set!$B$8:$B$87,CI$8),IF($C$7=2027,COUNTIFS(Set!$L$8:$L$87,$B47,Set!$B$8:$B$87,' Dashboard'!CI$8),IF($C$7=2028,COUNTIFS(Set!$P$8:$P$87,$B47,Set!$B$8:$B$87,' Dashboard'!CI$8),IF($C$7=2029, COUNTIFS(Set!$T$8:$T$87,$B47, Set!$B$8:$B$87,' Dashboard'!CI$8),IF($C$7=2030, COUNTIFS(Set!$X$8:$X$87,$B47, Set!$B$8:$B$87,' Dashboard'!CI$8), IF($C$7=2031, COUNTIFS(Set!$AB$8:$AB$87,$B47, Set!$B$8:$B$87,' Dashboard'!CI$8),IF($C$7=2032, COUNTIFS(Set!$AF$8:$AF$87,$B47, Set!$B$8:$B$87,' Dashboard'!CI$8), IF($C$7=2033, COUNTIFS(Set!$AJ$8:$AJ$87,$B47, Set!$B$8:$B$87,' Dashboard'!CI$8), IF($C$7=2034, COUNTIFS(Set!$AN$8:$AN$87,$B47, Set!$B$8:$B$87,' Dashboard'!CI$8), IF($C$7=2035,COUNTIFS(Set!$AR$8:$AR$87,$B47, Set!$B$8:$B$87,' Dashboard'!CI$8),0))))))))))</f>
        <v>0</v>
      </c>
      <c r="CK47" s="126">
        <f>IF($C$7=2026,COUNTIFS(Set!$H$8:$H$87,B47,Set!$C$8:$C$87,"=7"),IF($C$7=2027,COUNTIFS(Set!$L$8:$L$87,B47,Set!$C$8:$C$87,"=7"), IF($C$7=2028, COUNTIFS(Set!$P$8:$P$87,B47,Set!$C$8:$C$87,"=7"), IF($C$7=2029, COUNTIFS(Set!$T$8:$T$87,B47,Set!$C$8:$C$87,"=7"), IF($C$7=2030, COUNTIFS(Set!$X$8:$X$87,B47,Set!$C$8:$C$87,"=7"), IF($C$7=2031, COUNTIFS(Set!$AB$8:$AB$87,B47,Set!$C$8:$C$87,"=7"), IF($C$7=2032, COUNTIFS(Set!$AF$8:$AF$87,B47,Set!$C$8:$C$87,"=7"), IF($C$7=2033, COUNTIFS(Set!$AJ$8:$AJ$87,B47,Set!$C$8:$C$87,"=7"), IF($C$7=2034, COUNTIFS(Set!$AN$8:$AN$87,B47,Set!$C$8:$C$87,"=7"), IF($C$7=2035, COUNTIFS(Set!$AR$8:$AR$87,B47,Set!$C$8:$C$87,"=7"),0))))))))))</f>
        <v>0</v>
      </c>
      <c r="CL47" s="131">
        <f>IF($C$7=2026,COUNTIFS(Set!$H$8:$H$87,$B47,Set!$B$8:$B$87,CL$8),IF($C$7=2027,COUNTIFS(Set!$L$8:$L$87,$B47,Set!$B$8:$B$87,' Dashboard'!CL$8),IF($C$7=2028,COUNTIFS(Set!$P$8:$P$87,$B47,Set!$B$8:$B$87,' Dashboard'!CL$8),IF($C$7=2029, COUNTIFS(Set!$T$8:$T$87,$B47, Set!$B$8:$B$87,' Dashboard'!CL$8),IF($C$7=2030, COUNTIFS(Set!$X$8:$X$87,$B47, Set!$B$8:$B$87,' Dashboard'!CL$8), IF($C$7=2031, COUNTIFS(Set!$AB$8:$AB$87,$B47, Set!$B$8:$B$87,' Dashboard'!CL$8),IF($C$7=2032, COUNTIFS(Set!$AF$8:$AF$87,$B47, Set!$B$8:$B$87,' Dashboard'!CL$8), IF($C$7=2033, COUNTIFS(Set!$AJ$8:$AJ$87,$B47, Set!$B$8:$B$87,' Dashboard'!CL$8), IF($C$7=2034, COUNTIFS(Set!$AN$8:$AN$87,$B47, Set!$B$8:$B$87,' Dashboard'!CL$8), IF($C$7=2035,COUNTIFS(Set!$AR$8:$AR$87,$B47, Set!$B$8:$B$87,' Dashboard'!CL$8),0))))))))))</f>
        <v>0</v>
      </c>
      <c r="CM47" s="131">
        <f>IF($C$7=2026,COUNTIFS(Set!$H$8:$H$87,$B47,Set!$B$8:$B$87,CM$8),IF($C$7=2027,COUNTIFS(Set!$L$8:$L$87,$B47,Set!$B$8:$B$87,' Dashboard'!CM$8),IF($C$7=2028,COUNTIFS(Set!$P$8:$P$87,$B47,Set!$B$8:$B$87,' Dashboard'!CM$8),IF($C$7=2029, COUNTIFS(Set!$T$8:$T$87,$B47, Set!$B$8:$B$87,' Dashboard'!CM$8),IF($C$7=2030, COUNTIFS(Set!$X$8:$X$87,$B47, Set!$B$8:$B$87,' Dashboard'!CM$8), IF($C$7=2031, COUNTIFS(Set!$AB$8:$AB$87,$B47, Set!$B$8:$B$87,' Dashboard'!CM$8),IF($C$7=2032, COUNTIFS(Set!$AF$8:$AF$87,$B47, Set!$B$8:$B$87,' Dashboard'!CM$8), IF($C$7=2033, COUNTIFS(Set!$AJ$8:$AJ$87,$B47, Set!$B$8:$B$87,' Dashboard'!CM$8), IF($C$7=2034, COUNTIFS(Set!$AN$8:$AN$87,$B47, Set!$B$8:$B$87,' Dashboard'!CM$8), IF($C$7=2035,COUNTIFS(Set!$AR$8:$AR$87,$B47, Set!$B$8:$B$87,' Dashboard'!CM$8),0))))))))))</f>
        <v>0</v>
      </c>
      <c r="CN47" s="131">
        <f>IF($C$7=2026,COUNTIFS(Set!$H$8:$H$87,$B47,Set!$B$8:$B$87,CN$8),IF($C$7=2027,COUNTIFS(Set!$L$8:$L$87,$B47,Set!$B$8:$B$87,' Dashboard'!CN$8),IF($C$7=2028,COUNTIFS(Set!$P$8:$P$87,$B47,Set!$B$8:$B$87,' Dashboard'!CN$8),IF($C$7=2029, COUNTIFS(Set!$T$8:$T$87,$B47, Set!$B$8:$B$87,' Dashboard'!CN$8),IF($C$7=2030, COUNTIFS(Set!$X$8:$X$87,$B47, Set!$B$8:$B$87,' Dashboard'!CN$8), IF($C$7=2031, COUNTIFS(Set!$AB$8:$AB$87,$B47, Set!$B$8:$B$87,' Dashboard'!CN$8),IF($C$7=2032, COUNTIFS(Set!$AF$8:$AF$87,$B47, Set!$B$8:$B$87,' Dashboard'!CN$8), IF($C$7=2033, COUNTIFS(Set!$AJ$8:$AJ$87,$B47, Set!$B$8:$B$87,' Dashboard'!CN$8), IF($C$7=2034, COUNTIFS(Set!$AN$8:$AN$87,$B47, Set!$B$8:$B$87,' Dashboard'!CN$8), IF($C$7=2035,COUNTIFS(Set!$AR$8:$AR$87,$B47, Set!$B$8:$B$87,' Dashboard'!CN$8),0))))))))))</f>
        <v>0</v>
      </c>
      <c r="CO47" s="131">
        <f>IF($C$7=2026,COUNTIFS(Set!$H$8:$H$87,$B47,Set!$B$8:$B$87,CO$8),IF($C$7=2027,COUNTIFS(Set!$L$8:$L$87,$B47,Set!$B$8:$B$87,' Dashboard'!CO$8),IF($C$7=2028,COUNTIFS(Set!$P$8:$P$87,$B47,Set!$B$8:$B$87,' Dashboard'!CO$8),IF($C$7=2029, COUNTIFS(Set!$T$8:$T$87,$B47, Set!$B$8:$B$87,' Dashboard'!CO$8),IF($C$7=2030, COUNTIFS(Set!$X$8:$X$87,$B47, Set!$B$8:$B$87,' Dashboard'!CO$8), IF($C$7=2031, COUNTIFS(Set!$AB$8:$AB$87,$B47, Set!$B$8:$B$87,' Dashboard'!CO$8),IF($C$7=2032, COUNTIFS(Set!$AF$8:$AF$87,$B47, Set!$B$8:$B$87,' Dashboard'!CO$8), IF($C$7=2033, COUNTIFS(Set!$AJ$8:$AJ$87,$B47, Set!$B$8:$B$87,' Dashboard'!CO$8), IF($C$7=2034, COUNTIFS(Set!$AN$8:$AN$87,$B47, Set!$B$8:$B$87,' Dashboard'!CO$8), IF($C$7=2035,COUNTIFS(Set!$AR$8:$AR$87,$B47, Set!$B$8:$B$87,' Dashboard'!CO$8),0))))))))))</f>
        <v>0</v>
      </c>
      <c r="CP47" s="131">
        <f>IF($C$7=2026,COUNTIFS(Set!$H$8:$H$87,$B47,Set!$B$8:$B$87,CP$8),IF($C$7=2027,COUNTIFS(Set!$L$8:$L$87,$B47,Set!$B$8:$B$87,' Dashboard'!CP$8),IF($C$7=2028,COUNTIFS(Set!$P$8:$P$87,$B47,Set!$B$8:$B$87,' Dashboard'!CP$8),IF($C$7=2029, COUNTIFS(Set!$T$8:$T$87,$B47, Set!$B$8:$B$87,' Dashboard'!CP$8),IF($C$7=2030, COUNTIFS(Set!$X$8:$X$87,$B47, Set!$B$8:$B$87,' Dashboard'!CP$8), IF($C$7=2031, COUNTIFS(Set!$AB$8:$AB$87,$B47, Set!$B$8:$B$87,' Dashboard'!CP$8),IF($C$7=2032, COUNTIFS(Set!$AF$8:$AF$87,$B47, Set!$B$8:$B$87,' Dashboard'!CP$8), IF($C$7=2033, COUNTIFS(Set!$AJ$8:$AJ$87,$B47, Set!$B$8:$B$87,' Dashboard'!CP$8), IF($C$7=2034, COUNTIFS(Set!$AN$8:$AN$87,$B47, Set!$B$8:$B$87,' Dashboard'!CP$8), IF($C$7=2035,COUNTIFS(Set!$AR$8:$AR$87,$B47, Set!$B$8:$B$87,' Dashboard'!CP$8),0))))))))))</f>
        <v>0</v>
      </c>
      <c r="CR47" s="132">
        <f>IF($C$7=2026,COUNTIFS(Set!$H$8:$H$87,B47,Set!$C$8:$C$87,"=8"),IF($C$7=2027,COUNTIFS(Set!$L$8:$L$87,B47,Set!$C$8:$C$87,"=8"), IF($C$7=2028, COUNTIFS(Set!$P$8:$P$87,B47,Set!$C$8:$C$87,"=8"), IF($C$7=2029, COUNTIFS(Set!$T$8:$T$87,B47,Set!$C$8:$C$87,"=8"), IF($C$7=2030, COUNTIFS(Set!$X$8:$X$87,B47,Set!$C$8:$C$87,"=8"), IF($C$7=2031, COUNTIFS(Set!$AB$8:$AB$87,B47,Set!$C$8:$C$87,"=8"), IF($C$7=2032, COUNTIFS(Set!$AF$8:$AF$87,B47,Set!$C$8:$C$87,"=8"), IF($C$7=2033, COUNTIFS(Set!$AJ$8:$AJ$87,B47,Set!$C$8:$C$87,"=8"), IF($C$7=2034, COUNTIFS(Set!$AN$8:$AN$87,B47,Set!$C$8:$C$87,"=8"), IF($C$7=2035, COUNTIFS(Set!$AR$8:$AR$87,B47,Set!$C$8:$C$87,"=8"),0))))))))))</f>
        <v>0</v>
      </c>
      <c r="CS47" s="133">
        <f>IF($C$7=2026,COUNTIFS(Set!$H$8:$H$87,$B47,Set!$B$8:$B$87,CS$8),IF($C$7=2027,COUNTIFS(Set!$L$8:$L$87,$B47,Set!$B$8:$B$87,' Dashboard'!CS$8),IF($C$7=2028,COUNTIFS(Set!$P$8:$P$87,$B47,Set!$B$8:$B$87,' Dashboard'!CS$8),IF($C$7=2029, COUNTIFS(Set!$T$8:$T$87,$B47, Set!$B$8:$B$87,' Dashboard'!CS$8),IF($C$7=2030, COUNTIFS(Set!$X$8:$X$87,$B47, Set!$B$8:$B$87,' Dashboard'!CS$8), IF($C$7=2031, COUNTIFS(Set!$AB$8:$AB$87,$B47, Set!$B$8:$B$87,' Dashboard'!CS$8),IF($C$7=2032, COUNTIFS(Set!$AF$8:$AF$87,$B47, Set!$B$8:$B$87,' Dashboard'!CS$8), IF($C$7=2033, COUNTIFS(Set!$AJ$8:$AJ$87,$B47, Set!$B$8:$B$87,' Dashboard'!CS$8), IF($C$7=2034, COUNTIFS(Set!$AN$8:$AN$87,$B47, Set!$B$8:$B$87,' Dashboard'!CS$8), IF($C$7=2035,COUNTIFS(Set!$AR$8:$AR$87,$B47, Set!$B$8:$B$87,' Dashboard'!CS$8),0))))))))))</f>
        <v>0</v>
      </c>
      <c r="CT47" s="133">
        <f>IF($C$7=2026,COUNTIFS(Set!$H$8:$H$87,$B47,Set!$B$8:$B$87,CT$8),IF($C$7=2027,COUNTIFS(Set!$L$8:$L$87,$B47,Set!$B$8:$B$87,' Dashboard'!CT$8),IF($C$7=2028,COUNTIFS(Set!$P$8:$P$87,$B47,Set!$B$8:$B$87,' Dashboard'!CT$8),IF($C$7=2029, COUNTIFS(Set!$T$8:$T$87,$B47, Set!$B$8:$B$87,' Dashboard'!CT$8),IF($C$7=2030, COUNTIFS(Set!$X$8:$X$87,$B47, Set!$B$8:$B$87,' Dashboard'!CT$8), IF($C$7=2031, COUNTIFS(Set!$AB$8:$AB$87,$B47, Set!$B$8:$B$87,' Dashboard'!CT$8),IF($C$7=2032, COUNTIFS(Set!$AF$8:$AF$87,$B47, Set!$B$8:$B$87,' Dashboard'!CT$8), IF($C$7=2033, COUNTIFS(Set!$AJ$8:$AJ$87,$B47, Set!$B$8:$B$87,' Dashboard'!CT$8), IF($C$7=2034, COUNTIFS(Set!$AN$8:$AN$87,$B47, Set!$B$8:$B$87,' Dashboard'!CT$8), IF($C$7=2035,COUNTIFS(Set!$AR$8:$AR$87,$B47, Set!$B$8:$B$87,' Dashboard'!CT$8),0))))))))))</f>
        <v>0</v>
      </c>
      <c r="CU47" s="133">
        <f>IF($C$7=2026,COUNTIFS(Set!$H$8:$H$87,$B47,Set!$B$8:$B$87,CU$8),IF($C$7=2027,COUNTIFS(Set!$L$8:$L$87,$B47,Set!$B$8:$B$87,' Dashboard'!CU$8),IF($C$7=2028,COUNTIFS(Set!$P$8:$P$87,$B47,Set!$B$8:$B$87,' Dashboard'!CU$8),IF($C$7=2029, COUNTIFS(Set!$T$8:$T$87,$B47, Set!$B$8:$B$87,' Dashboard'!CU$8),IF($C$7=2030, COUNTIFS(Set!$X$8:$X$87,$B47, Set!$B$8:$B$87,' Dashboard'!CU$8), IF($C$7=2031, COUNTIFS(Set!$AB$8:$AB$87,$B47, Set!$B$8:$B$87,' Dashboard'!CU$8),IF($C$7=2032, COUNTIFS(Set!$AF$8:$AF$87,$B47, Set!$B$8:$B$87,' Dashboard'!CU$8), IF($C$7=2033, COUNTIFS(Set!$AJ$8:$AJ$87,$B47, Set!$B$8:$B$87,' Dashboard'!CU$8), IF($C$7=2034, COUNTIFS(Set!$AN$8:$AN$87,$B47, Set!$B$8:$B$87,' Dashboard'!CU$8), IF($C$7=2035,COUNTIFS(Set!$AR$8:$AR$87,$B47, Set!$B$8:$B$87,' Dashboard'!CU$8),0))))))))))</f>
        <v>0</v>
      </c>
      <c r="CW47" s="126">
        <f>IF($C$7=2026,COUNTIFS(Set!$H$8:$H$87,B47,Set!$C$8:$C$87,"=9"),IF($C$7=2027,COUNTIFS(Set!$L$8:$L$87,B47,Set!$C$8:$C$87,"=9"), IF($C$7=2028, COUNTIFS(Set!$P$8:$P$87,B47,Set!$C$8:$C$87,"=9"), IF($C$7=2029, COUNTIFS(Set!$T$8:$T$87,B47,Set!$C$8:$C$87,"=9"), IF($C$7=2030, COUNTIFS(Set!$X$8:$X$87,B47,Set!$C$8:$C$87,"=9"), IF($C$7=2031, COUNTIFS(Set!$AB$8:$AB$87,B47,Set!$C$8:$C$87,"=9"), IF($C$7=2032, COUNTIFS(Set!$AF$8:$AF$87,B47,Set!$C$8:$C$87,"=9"), IF($C$7=2033, COUNTIFS(Set!$AJ$8:$AJ$87,B47,Set!$C$8:$C$87,"=9"), IF($C$7=2034, COUNTIFS(Set!$AN$8:$AN$87,B47,Set!$C$8:$C$87,"=9"), IF($C$7=2035, COUNTIFS(Set!$AR$8:$AR$87,B47,Set!$C$8:$C$87,"=9"),0))))))))))</f>
        <v>0</v>
      </c>
      <c r="CX47" s="131">
        <f>IF($C$7=2026,COUNTIFS(Set!$H$8:$H$87,$B47,Set!$B$8:$B$87,CX$8),IF($C$7=2027,COUNTIFS(Set!$L$8:$L$87,$B47,Set!$B$8:$B$87,' Dashboard'!CX$8),IF($C$7=2028,COUNTIFS(Set!$P$8:$P$87,$B47,Set!$B$8:$B$87,' Dashboard'!CX$8),IF($C$7=2029, COUNTIFS(Set!$T$8:$T$87,$B47, Set!$B$8:$B$87,' Dashboard'!CX$8),IF($C$7=2030, COUNTIFS(Set!$X$8:$X$87,$B47, Set!$B$8:$B$87,' Dashboard'!CX$8), IF($C$7=2031, COUNTIFS(Set!$AB$8:$AB$87,$B47, Set!$B$8:$B$87,' Dashboard'!CX$8),IF($C$7=2032, COUNTIFS(Set!$AF$8:$AF$87,$B47, Set!$B$8:$B$87,' Dashboard'!CX$8), IF($C$7=2033, COUNTIFS(Set!$AJ$8:$AJ$87,$B47, Set!$B$8:$B$87,' Dashboard'!CX$8), IF($C$7=2034, COUNTIFS(Set!$AN$8:$AN$87,$B47, Set!$B$8:$B$87,' Dashboard'!CX$8), IF($C$7=2035,COUNTIFS(Set!$AR$8:$AR$87,$B47, Set!$B$8:$B$87,' Dashboard'!CX$8),0))))))))))</f>
        <v>0</v>
      </c>
    </row>
    <row r="48" spans="2:102" ht="12.75" customHeight="1" x14ac:dyDescent="0.25">
      <c r="B48" s="114" t="s">
        <v>166</v>
      </c>
      <c r="C48" s="141">
        <f>SUM(C41:C47)</f>
        <v>1</v>
      </c>
      <c r="D48" s="134">
        <f t="shared" si="36"/>
        <v>1.2500000000000001E-2</v>
      </c>
      <c r="F48" s="126">
        <f>SUM(F41:F47)</f>
        <v>1</v>
      </c>
      <c r="G48" s="127">
        <f>F48/$F$48</f>
        <v>1</v>
      </c>
      <c r="H48" s="136">
        <f>SUM(H41:H47)</f>
        <v>0</v>
      </c>
      <c r="I48" s="136">
        <f t="shared" ref="I48:J48" si="37">SUM(I41:I47)</f>
        <v>0</v>
      </c>
      <c r="J48" s="136">
        <f t="shared" si="37"/>
        <v>0</v>
      </c>
      <c r="K48" s="108"/>
      <c r="L48" s="129">
        <f>SUM(L41:L47)</f>
        <v>0</v>
      </c>
      <c r="M48" s="137">
        <f>SUM(M41:M47)</f>
        <v>0</v>
      </c>
      <c r="N48" s="137">
        <f t="shared" ref="N48:AD48" si="38">SUM(N41:N47)</f>
        <v>0</v>
      </c>
      <c r="O48" s="137">
        <f t="shared" si="38"/>
        <v>0</v>
      </c>
      <c r="P48" s="137">
        <f t="shared" si="38"/>
        <v>0</v>
      </c>
      <c r="Q48" s="137">
        <f t="shared" si="38"/>
        <v>0</v>
      </c>
      <c r="R48" s="137">
        <f t="shared" si="38"/>
        <v>0</v>
      </c>
      <c r="S48" s="137">
        <f t="shared" si="38"/>
        <v>0</v>
      </c>
      <c r="T48" s="137">
        <f t="shared" si="38"/>
        <v>0</v>
      </c>
      <c r="U48" s="137">
        <f t="shared" si="38"/>
        <v>0</v>
      </c>
      <c r="V48" s="137">
        <f t="shared" si="38"/>
        <v>0</v>
      </c>
      <c r="W48" s="137">
        <f t="shared" si="38"/>
        <v>0</v>
      </c>
      <c r="X48" s="137">
        <f t="shared" si="38"/>
        <v>0</v>
      </c>
      <c r="Y48" s="137">
        <f t="shared" si="38"/>
        <v>0</v>
      </c>
      <c r="Z48" s="137">
        <f t="shared" si="38"/>
        <v>0</v>
      </c>
      <c r="AA48" s="137">
        <f t="shared" si="38"/>
        <v>0</v>
      </c>
      <c r="AB48" s="137">
        <f t="shared" si="38"/>
        <v>0</v>
      </c>
      <c r="AC48" s="137">
        <f t="shared" si="38"/>
        <v>0</v>
      </c>
      <c r="AD48" s="137">
        <f t="shared" si="38"/>
        <v>0</v>
      </c>
      <c r="AE48" s="108"/>
      <c r="AF48" s="143">
        <f>SUM(AF41:AF47)</f>
        <v>0</v>
      </c>
      <c r="AG48" s="138">
        <f>SUM(AG41:AG47)</f>
        <v>0</v>
      </c>
      <c r="AH48" s="138">
        <f t="shared" ref="AH48:AV48" si="39">SUM(AH41:AH47)</f>
        <v>0</v>
      </c>
      <c r="AI48" s="138">
        <f t="shared" si="39"/>
        <v>0</v>
      </c>
      <c r="AJ48" s="138">
        <f t="shared" si="39"/>
        <v>0</v>
      </c>
      <c r="AK48" s="138">
        <f t="shared" si="39"/>
        <v>0</v>
      </c>
      <c r="AL48" s="138">
        <f t="shared" si="39"/>
        <v>0</v>
      </c>
      <c r="AM48" s="138">
        <f t="shared" si="39"/>
        <v>0</v>
      </c>
      <c r="AN48" s="138">
        <f t="shared" si="39"/>
        <v>0</v>
      </c>
      <c r="AO48" s="138">
        <f t="shared" si="39"/>
        <v>0</v>
      </c>
      <c r="AP48" s="138">
        <f t="shared" si="39"/>
        <v>0</v>
      </c>
      <c r="AQ48" s="138">
        <f t="shared" si="39"/>
        <v>0</v>
      </c>
      <c r="AR48" s="138">
        <f t="shared" si="39"/>
        <v>0</v>
      </c>
      <c r="AS48" s="138">
        <f t="shared" si="39"/>
        <v>0</v>
      </c>
      <c r="AT48" s="138">
        <f t="shared" si="39"/>
        <v>0</v>
      </c>
      <c r="AU48" s="138">
        <f t="shared" si="39"/>
        <v>0</v>
      </c>
      <c r="AV48" s="138">
        <f t="shared" si="39"/>
        <v>0</v>
      </c>
      <c r="AX48" s="144">
        <f>SUM(AX41:AX47)</f>
        <v>0</v>
      </c>
      <c r="AY48" s="140">
        <f t="shared" ref="AY48" si="40">AX48/$AX$28</f>
        <v>0</v>
      </c>
      <c r="AZ48" s="140">
        <f t="shared" ref="AZ48:BN48" si="41">SUM(AZ41:AZ47)</f>
        <v>0</v>
      </c>
      <c r="BA48" s="140">
        <f t="shared" si="41"/>
        <v>0</v>
      </c>
      <c r="BB48" s="140">
        <f t="shared" si="41"/>
        <v>0</v>
      </c>
      <c r="BC48" s="140">
        <f t="shared" si="41"/>
        <v>0</v>
      </c>
      <c r="BD48" s="140">
        <f t="shared" si="41"/>
        <v>0</v>
      </c>
      <c r="BE48" s="140">
        <f t="shared" si="41"/>
        <v>0</v>
      </c>
      <c r="BF48" s="140">
        <f t="shared" si="41"/>
        <v>0</v>
      </c>
      <c r="BG48" s="140">
        <f t="shared" si="41"/>
        <v>0</v>
      </c>
      <c r="BH48" s="140">
        <f t="shared" si="41"/>
        <v>0</v>
      </c>
      <c r="BI48" s="140">
        <f t="shared" si="41"/>
        <v>0</v>
      </c>
      <c r="BJ48" s="140">
        <f t="shared" si="41"/>
        <v>0</v>
      </c>
      <c r="BK48" s="140">
        <f t="shared" si="41"/>
        <v>0</v>
      </c>
      <c r="BL48" s="140">
        <f t="shared" si="41"/>
        <v>0</v>
      </c>
      <c r="BM48" s="140">
        <f t="shared" si="41"/>
        <v>0</v>
      </c>
      <c r="BN48" s="140">
        <f t="shared" si="41"/>
        <v>0</v>
      </c>
      <c r="BP48" s="143">
        <f>SUM(BP41:BP47)</f>
        <v>0</v>
      </c>
      <c r="BQ48" s="138">
        <f>SUM(BQ41:BQ47)</f>
        <v>0</v>
      </c>
      <c r="BR48" s="138">
        <f t="shared" ref="BR48:CC48" si="42">SUM(BR41:BR47)</f>
        <v>0</v>
      </c>
      <c r="BS48" s="138">
        <f t="shared" si="42"/>
        <v>0</v>
      </c>
      <c r="BT48" s="138">
        <f t="shared" si="42"/>
        <v>0</v>
      </c>
      <c r="BU48" s="138">
        <f t="shared" si="42"/>
        <v>0</v>
      </c>
      <c r="BV48" s="138">
        <f t="shared" si="42"/>
        <v>0</v>
      </c>
      <c r="BW48" s="138">
        <f t="shared" si="42"/>
        <v>0</v>
      </c>
      <c r="BX48" s="138">
        <f t="shared" si="42"/>
        <v>0</v>
      </c>
      <c r="BY48" s="138">
        <f t="shared" si="42"/>
        <v>0</v>
      </c>
      <c r="BZ48" s="138">
        <f t="shared" si="42"/>
        <v>0</v>
      </c>
      <c r="CA48" s="138">
        <f t="shared" si="42"/>
        <v>0</v>
      </c>
      <c r="CB48" s="138">
        <f t="shared" si="42"/>
        <v>0</v>
      </c>
      <c r="CC48" s="138">
        <f t="shared" si="42"/>
        <v>0</v>
      </c>
      <c r="CE48" s="144">
        <f>SUM(CE41:CE47)</f>
        <v>0</v>
      </c>
      <c r="CF48" s="140">
        <f>SUM(CF41:CF47)</f>
        <v>0</v>
      </c>
      <c r="CG48" s="140">
        <f t="shared" ref="CG48:CI48" si="43">SUM(CG41:CG47)</f>
        <v>0</v>
      </c>
      <c r="CH48" s="140">
        <f t="shared" si="43"/>
        <v>0</v>
      </c>
      <c r="CI48" s="140">
        <f t="shared" si="43"/>
        <v>0</v>
      </c>
      <c r="CK48" s="143">
        <f>SUM(CK41:CK47)</f>
        <v>0</v>
      </c>
      <c r="CL48" s="138">
        <f>SUM(CL41:CL47)</f>
        <v>0</v>
      </c>
      <c r="CM48" s="138">
        <f t="shared" ref="CM48:CP48" si="44">SUM(CM41:CM47)</f>
        <v>0</v>
      </c>
      <c r="CN48" s="138">
        <f t="shared" si="44"/>
        <v>0</v>
      </c>
      <c r="CO48" s="138">
        <f t="shared" si="44"/>
        <v>0</v>
      </c>
      <c r="CP48" s="138">
        <f t="shared" si="44"/>
        <v>0</v>
      </c>
      <c r="CR48" s="144">
        <f>SUM(CR41:CR47)</f>
        <v>0</v>
      </c>
      <c r="CS48" s="140">
        <f>SUM(CS41:CS47)</f>
        <v>0</v>
      </c>
      <c r="CT48" s="140">
        <f t="shared" ref="CT48:CU48" si="45">SUM(CT41:CT47)</f>
        <v>0</v>
      </c>
      <c r="CU48" s="140">
        <f t="shared" si="45"/>
        <v>0</v>
      </c>
      <c r="CW48" s="143">
        <f>SUM(CW41:CW47)</f>
        <v>0</v>
      </c>
      <c r="CX48" s="138">
        <f>SUM(CX41:CX47)</f>
        <v>0</v>
      </c>
    </row>
  </sheetData>
  <mergeCells count="12">
    <mergeCell ref="C2:CX2"/>
    <mergeCell ref="C3:CX3"/>
    <mergeCell ref="C4:CX4"/>
    <mergeCell ref="CR6:CU6"/>
    <mergeCell ref="CW6:CX6"/>
    <mergeCell ref="AF6:AV6"/>
    <mergeCell ref="AX6:BN6"/>
    <mergeCell ref="BP6:CC6"/>
    <mergeCell ref="CE6:CI6"/>
    <mergeCell ref="CK6:CP6"/>
    <mergeCell ref="F6:J6"/>
    <mergeCell ref="L6:AD6"/>
  </mergeCells>
  <phoneticPr fontId="3" type="noConversion"/>
  <conditionalFormatting sqref="C11:C17">
    <cfRule type="dataBar" priority="260">
      <dataBar>
        <cfvo type="min"/>
        <cfvo type="max"/>
        <color theme="0" tint="-0.249977111117893"/>
      </dataBar>
      <extLst>
        <ext xmlns:x14="http://schemas.microsoft.com/office/spreadsheetml/2009/9/main" uri="{B025F937-C7B1-47D3-B67F-A62EFF666E3E}">
          <x14:id>{FDA23D9F-B234-4D76-A3DC-D632CF2B90D5}</x14:id>
        </ext>
      </extLst>
    </cfRule>
    <cfRule type="dataBar" priority="261">
      <dataBar>
        <cfvo type="min"/>
        <cfvo type="max"/>
        <color theme="0" tint="-0.34998626667073579"/>
      </dataBar>
      <extLst>
        <ext xmlns:x14="http://schemas.microsoft.com/office/spreadsheetml/2009/9/main" uri="{B025F937-C7B1-47D3-B67F-A62EFF666E3E}">
          <x14:id>{FF141F19-74A8-4C9D-BF03-CC4AF2930ABE}</x14:id>
        </ext>
      </extLst>
    </cfRule>
    <cfRule type="dataBar" priority="262">
      <dataBar>
        <cfvo type="min"/>
        <cfvo type="max"/>
        <color theme="0" tint="-0.499984740745262"/>
      </dataBar>
      <extLst>
        <ext xmlns:x14="http://schemas.microsoft.com/office/spreadsheetml/2009/9/main" uri="{B025F937-C7B1-47D3-B67F-A62EFF666E3E}">
          <x14:id>{7CD06F44-D3D2-41DE-8211-1ABA07027B14}</x14:id>
        </ext>
      </extLst>
    </cfRule>
    <cfRule type="dataBar" priority="263">
      <dataBar>
        <cfvo type="min"/>
        <cfvo type="max"/>
        <color rgb="FF638EC6"/>
      </dataBar>
      <extLst>
        <ext xmlns:x14="http://schemas.microsoft.com/office/spreadsheetml/2009/9/main" uri="{B025F937-C7B1-47D3-B67F-A62EFF666E3E}">
          <x14:id>{7898BFA9-0EA1-4219-AB3F-F06A007C52B1}</x14:id>
        </ext>
      </extLst>
    </cfRule>
  </conditionalFormatting>
  <conditionalFormatting sqref="C11:C18">
    <cfRule type="dataBar" priority="258">
      <dataBar>
        <cfvo type="min"/>
        <cfvo type="max"/>
        <color theme="0" tint="-0.249977111117893"/>
      </dataBar>
      <extLst>
        <ext xmlns:x14="http://schemas.microsoft.com/office/spreadsheetml/2009/9/main" uri="{B025F937-C7B1-47D3-B67F-A62EFF666E3E}">
          <x14:id>{5181DD3A-8728-48A0-8073-25B95CCA3288}</x14:id>
        </ext>
      </extLst>
    </cfRule>
  </conditionalFormatting>
  <conditionalFormatting sqref="C18">
    <cfRule type="dataBar" priority="259">
      <dataBar>
        <cfvo type="min"/>
        <cfvo type="max"/>
        <color theme="0" tint="-0.249977111117893"/>
      </dataBar>
      <extLst>
        <ext xmlns:x14="http://schemas.microsoft.com/office/spreadsheetml/2009/9/main" uri="{B025F937-C7B1-47D3-B67F-A62EFF666E3E}">
          <x14:id>{38D947AE-C70C-4BDF-8E8E-97BCBEF50D49}</x14:id>
        </ext>
      </extLst>
    </cfRule>
  </conditionalFormatting>
  <conditionalFormatting sqref="C21:C28">
    <cfRule type="dataBar" priority="254">
      <dataBar>
        <cfvo type="min"/>
        <cfvo type="max"/>
        <color theme="0" tint="-0.249977111117893"/>
      </dataBar>
      <extLst>
        <ext xmlns:x14="http://schemas.microsoft.com/office/spreadsheetml/2009/9/main" uri="{B025F937-C7B1-47D3-B67F-A62EFF666E3E}">
          <x14:id>{0C8A56E2-FAAA-4E94-8135-48AE240FC35B}</x14:id>
        </ext>
      </extLst>
    </cfRule>
    <cfRule type="dataBar" priority="255">
      <dataBar>
        <cfvo type="min"/>
        <cfvo type="max"/>
        <color theme="0" tint="-0.34998626667073579"/>
      </dataBar>
      <extLst>
        <ext xmlns:x14="http://schemas.microsoft.com/office/spreadsheetml/2009/9/main" uri="{B025F937-C7B1-47D3-B67F-A62EFF666E3E}">
          <x14:id>{2D6F9A0B-7038-4434-9E2E-1B1FA4498C28}</x14:id>
        </ext>
      </extLst>
    </cfRule>
    <cfRule type="dataBar" priority="256">
      <dataBar>
        <cfvo type="min"/>
        <cfvo type="max"/>
        <color theme="0" tint="-0.499984740745262"/>
      </dataBar>
      <extLst>
        <ext xmlns:x14="http://schemas.microsoft.com/office/spreadsheetml/2009/9/main" uri="{B025F937-C7B1-47D3-B67F-A62EFF666E3E}">
          <x14:id>{A16B1AD1-3592-4183-AAD0-709C3F6C85EC}</x14:id>
        </ext>
      </extLst>
    </cfRule>
    <cfRule type="dataBar" priority="257">
      <dataBar>
        <cfvo type="min"/>
        <cfvo type="max"/>
        <color rgb="FF638EC6"/>
      </dataBar>
      <extLst>
        <ext xmlns:x14="http://schemas.microsoft.com/office/spreadsheetml/2009/9/main" uri="{B025F937-C7B1-47D3-B67F-A62EFF666E3E}">
          <x14:id>{77656C50-AC26-46EC-94F1-EC94CC8B0286}</x14:id>
        </ext>
      </extLst>
    </cfRule>
  </conditionalFormatting>
  <conditionalFormatting sqref="C31:C37">
    <cfRule type="dataBar" priority="9">
      <dataBar>
        <cfvo type="min"/>
        <cfvo type="max"/>
        <color theme="0" tint="-0.249977111117893"/>
      </dataBar>
      <extLst>
        <ext xmlns:x14="http://schemas.microsoft.com/office/spreadsheetml/2009/9/main" uri="{B025F937-C7B1-47D3-B67F-A62EFF666E3E}">
          <x14:id>{1CECE5CF-376C-4A8A-A2D1-EC094DD89A9B}</x14:id>
        </ext>
      </extLst>
    </cfRule>
    <cfRule type="dataBar" priority="10">
      <dataBar>
        <cfvo type="min"/>
        <cfvo type="max"/>
        <color theme="0" tint="-0.34998626667073579"/>
      </dataBar>
      <extLst>
        <ext xmlns:x14="http://schemas.microsoft.com/office/spreadsheetml/2009/9/main" uri="{B025F937-C7B1-47D3-B67F-A62EFF666E3E}">
          <x14:id>{3D57EDE9-0948-4DC6-A8B7-ADCED519FB56}</x14:id>
        </ext>
      </extLst>
    </cfRule>
    <cfRule type="dataBar" priority="11">
      <dataBar>
        <cfvo type="min"/>
        <cfvo type="max"/>
        <color theme="0" tint="-0.499984740745262"/>
      </dataBar>
      <extLst>
        <ext xmlns:x14="http://schemas.microsoft.com/office/spreadsheetml/2009/9/main" uri="{B025F937-C7B1-47D3-B67F-A62EFF666E3E}">
          <x14:id>{F55A2865-C34C-4340-B4B2-2D2357CB7EE4}</x14:id>
        </ext>
      </extLst>
    </cfRule>
    <cfRule type="dataBar" priority="12">
      <dataBar>
        <cfvo type="min"/>
        <cfvo type="max"/>
        <color rgb="FF638EC6"/>
      </dataBar>
      <extLst>
        <ext xmlns:x14="http://schemas.microsoft.com/office/spreadsheetml/2009/9/main" uri="{B025F937-C7B1-47D3-B67F-A62EFF666E3E}">
          <x14:id>{A1FB4226-BF72-4C3E-A893-660BC2A00D33}</x14:id>
        </ext>
      </extLst>
    </cfRule>
  </conditionalFormatting>
  <conditionalFormatting sqref="C38">
    <cfRule type="dataBar" priority="108">
      <dataBar>
        <cfvo type="min"/>
        <cfvo type="max"/>
        <color theme="0" tint="-0.249977111117893"/>
      </dataBar>
      <extLst>
        <ext xmlns:x14="http://schemas.microsoft.com/office/spreadsheetml/2009/9/main" uri="{B025F937-C7B1-47D3-B67F-A62EFF666E3E}">
          <x14:id>{3EDA4CA0-66B4-4506-9223-4F9F95F29164}</x14:id>
        </ext>
      </extLst>
    </cfRule>
    <cfRule type="dataBar" priority="109">
      <dataBar>
        <cfvo type="min"/>
        <cfvo type="max"/>
        <color theme="0" tint="-0.34998626667073579"/>
      </dataBar>
      <extLst>
        <ext xmlns:x14="http://schemas.microsoft.com/office/spreadsheetml/2009/9/main" uri="{B025F937-C7B1-47D3-B67F-A62EFF666E3E}">
          <x14:id>{D06A2A75-42BE-480C-A8A4-760211654D95}</x14:id>
        </ext>
      </extLst>
    </cfRule>
    <cfRule type="dataBar" priority="110">
      <dataBar>
        <cfvo type="min"/>
        <cfvo type="max"/>
        <color theme="0" tint="-0.499984740745262"/>
      </dataBar>
      <extLst>
        <ext xmlns:x14="http://schemas.microsoft.com/office/spreadsheetml/2009/9/main" uri="{B025F937-C7B1-47D3-B67F-A62EFF666E3E}">
          <x14:id>{5FEC117D-1C79-4641-9EDC-18B2A41C4D51}</x14:id>
        </ext>
      </extLst>
    </cfRule>
    <cfRule type="dataBar" priority="111">
      <dataBar>
        <cfvo type="min"/>
        <cfvo type="max"/>
        <color rgb="FF638EC6"/>
      </dataBar>
      <extLst>
        <ext xmlns:x14="http://schemas.microsoft.com/office/spreadsheetml/2009/9/main" uri="{B025F937-C7B1-47D3-B67F-A62EFF666E3E}">
          <x14:id>{34CC0D4C-E0D4-4976-84DE-CA4D2DE66AAF}</x14:id>
        </ext>
      </extLst>
    </cfRule>
  </conditionalFormatting>
  <conditionalFormatting sqref="C41:C47">
    <cfRule type="dataBar" priority="5">
      <dataBar>
        <cfvo type="min"/>
        <cfvo type="max"/>
        <color theme="0" tint="-0.249977111117893"/>
      </dataBar>
      <extLst>
        <ext xmlns:x14="http://schemas.microsoft.com/office/spreadsheetml/2009/9/main" uri="{B025F937-C7B1-47D3-B67F-A62EFF666E3E}">
          <x14:id>{3F87FDE9-F4E8-443B-BA9B-25A7B4D78FEB}</x14:id>
        </ext>
      </extLst>
    </cfRule>
    <cfRule type="dataBar" priority="6">
      <dataBar>
        <cfvo type="min"/>
        <cfvo type="max"/>
        <color theme="0" tint="-0.34998626667073579"/>
      </dataBar>
      <extLst>
        <ext xmlns:x14="http://schemas.microsoft.com/office/spreadsheetml/2009/9/main" uri="{B025F937-C7B1-47D3-B67F-A62EFF666E3E}">
          <x14:id>{482DA184-11DA-4B06-8C66-146E62883367}</x14:id>
        </ext>
      </extLst>
    </cfRule>
    <cfRule type="dataBar" priority="7">
      <dataBar>
        <cfvo type="min"/>
        <cfvo type="max"/>
        <color theme="0" tint="-0.499984740745262"/>
      </dataBar>
      <extLst>
        <ext xmlns:x14="http://schemas.microsoft.com/office/spreadsheetml/2009/9/main" uri="{B025F937-C7B1-47D3-B67F-A62EFF666E3E}">
          <x14:id>{C8A6917E-12D6-4FCD-8C68-C4D07D141971}</x14:id>
        </ext>
      </extLst>
    </cfRule>
    <cfRule type="dataBar" priority="8">
      <dataBar>
        <cfvo type="min"/>
        <cfvo type="max"/>
        <color rgb="FF638EC6"/>
      </dataBar>
      <extLst>
        <ext xmlns:x14="http://schemas.microsoft.com/office/spreadsheetml/2009/9/main" uri="{B025F937-C7B1-47D3-B67F-A62EFF666E3E}">
          <x14:id>{C5239426-D9EB-47FF-8F81-A3FC59F42C50}</x14:id>
        </ext>
      </extLst>
    </cfRule>
  </conditionalFormatting>
  <conditionalFormatting sqref="C48 C40">
    <cfRule type="dataBar" priority="73">
      <dataBar>
        <cfvo type="min"/>
        <cfvo type="max"/>
        <color theme="0" tint="-0.249977111117893"/>
      </dataBar>
      <extLst>
        <ext xmlns:x14="http://schemas.microsoft.com/office/spreadsheetml/2009/9/main" uri="{B025F937-C7B1-47D3-B67F-A62EFF666E3E}">
          <x14:id>{EF52120B-4E05-4B33-AABF-EB9C1032992F}</x14:id>
        </ext>
      </extLst>
    </cfRule>
    <cfRule type="dataBar" priority="74">
      <dataBar>
        <cfvo type="min"/>
        <cfvo type="max"/>
        <color theme="0" tint="-0.34998626667073579"/>
      </dataBar>
      <extLst>
        <ext xmlns:x14="http://schemas.microsoft.com/office/spreadsheetml/2009/9/main" uri="{B025F937-C7B1-47D3-B67F-A62EFF666E3E}">
          <x14:id>{EC1745D3-4C6C-4143-A4E0-38E5C578D028}</x14:id>
        </ext>
      </extLst>
    </cfRule>
    <cfRule type="dataBar" priority="75">
      <dataBar>
        <cfvo type="min"/>
        <cfvo type="max"/>
        <color theme="0" tint="-0.499984740745262"/>
      </dataBar>
      <extLst>
        <ext xmlns:x14="http://schemas.microsoft.com/office/spreadsheetml/2009/9/main" uri="{B025F937-C7B1-47D3-B67F-A62EFF666E3E}">
          <x14:id>{F6D25F7D-B2E3-4387-BCD8-FC10BE3F1042}</x14:id>
        </ext>
      </extLst>
    </cfRule>
    <cfRule type="dataBar" priority="76">
      <dataBar>
        <cfvo type="min"/>
        <cfvo type="max"/>
        <color rgb="FF638EC6"/>
      </dataBar>
      <extLst>
        <ext xmlns:x14="http://schemas.microsoft.com/office/spreadsheetml/2009/9/main" uri="{B025F937-C7B1-47D3-B67F-A62EFF666E3E}">
          <x14:id>{652C2D24-E0D4-4D25-B630-5B72D29CC46E}</x14:id>
        </ext>
      </extLst>
    </cfRule>
  </conditionalFormatting>
  <conditionalFormatting sqref="D10">
    <cfRule type="dataBar" priority="286">
      <dataBar>
        <cfvo type="min"/>
        <cfvo type="max"/>
        <color theme="0" tint="-0.34998626667073579"/>
      </dataBar>
      <extLst>
        <ext xmlns:x14="http://schemas.microsoft.com/office/spreadsheetml/2009/9/main" uri="{B025F937-C7B1-47D3-B67F-A62EFF666E3E}">
          <x14:id>{5C534CE3-B2EC-4EDE-9184-1BB0D97A1402}</x14:id>
        </ext>
      </extLst>
    </cfRule>
  </conditionalFormatting>
  <conditionalFormatting sqref="D20">
    <cfRule type="dataBar" priority="4">
      <dataBar>
        <cfvo type="min"/>
        <cfvo type="max"/>
        <color theme="0" tint="-0.34998626667073579"/>
      </dataBar>
      <extLst>
        <ext xmlns:x14="http://schemas.microsoft.com/office/spreadsheetml/2009/9/main" uri="{B025F937-C7B1-47D3-B67F-A62EFF666E3E}">
          <x14:id>{98C3483B-3311-4295-ACD8-FF6271716C53}</x14:id>
        </ext>
      </extLst>
    </cfRule>
  </conditionalFormatting>
  <conditionalFormatting sqref="D30">
    <cfRule type="dataBar" priority="3">
      <dataBar>
        <cfvo type="min"/>
        <cfvo type="max"/>
        <color theme="0" tint="-0.34998626667073579"/>
      </dataBar>
      <extLst>
        <ext xmlns:x14="http://schemas.microsoft.com/office/spreadsheetml/2009/9/main" uri="{B025F937-C7B1-47D3-B67F-A62EFF666E3E}">
          <x14:id>{27F7ED10-63B5-48DC-B4C0-E9FE6E044FAD}</x14:id>
        </ext>
      </extLst>
    </cfRule>
  </conditionalFormatting>
  <conditionalFormatting sqref="F11:F17">
    <cfRule type="dataBar" priority="229">
      <dataBar>
        <cfvo type="min"/>
        <cfvo type="max"/>
        <color theme="0" tint="-0.34998626667073579"/>
      </dataBar>
      <extLst>
        <ext xmlns:x14="http://schemas.microsoft.com/office/spreadsheetml/2009/9/main" uri="{B025F937-C7B1-47D3-B67F-A62EFF666E3E}">
          <x14:id>{B4627DC4-5D20-4CAA-A842-2D1B27E1F937}</x14:id>
        </ext>
      </extLst>
    </cfRule>
    <cfRule type="dataBar" priority="230">
      <dataBar>
        <cfvo type="min"/>
        <cfvo type="max"/>
        <color theme="0" tint="-0.499984740745262"/>
      </dataBar>
      <extLst>
        <ext xmlns:x14="http://schemas.microsoft.com/office/spreadsheetml/2009/9/main" uri="{B025F937-C7B1-47D3-B67F-A62EFF666E3E}">
          <x14:id>{00B3AB6D-DE59-44DE-9F9D-C71C3B787A96}</x14:id>
        </ext>
      </extLst>
    </cfRule>
    <cfRule type="dataBar" priority="231">
      <dataBar>
        <cfvo type="min"/>
        <cfvo type="max"/>
        <color theme="1" tint="0.499984740745262"/>
      </dataBar>
      <extLst>
        <ext xmlns:x14="http://schemas.microsoft.com/office/spreadsheetml/2009/9/main" uri="{B025F937-C7B1-47D3-B67F-A62EFF666E3E}">
          <x14:id>{DDCC4DDB-42DD-4EB6-A5F8-34BCE05B22EB}</x14:id>
        </ext>
      </extLst>
    </cfRule>
    <cfRule type="dataBar" priority="232">
      <dataBar>
        <cfvo type="min"/>
        <cfvo type="max"/>
        <color rgb="FF638EC6"/>
      </dataBar>
      <extLst>
        <ext xmlns:x14="http://schemas.microsoft.com/office/spreadsheetml/2009/9/main" uri="{B025F937-C7B1-47D3-B67F-A62EFF666E3E}">
          <x14:id>{CD073CD1-6F02-4614-B3D1-6D61312D4085}</x14:id>
        </ext>
      </extLst>
    </cfRule>
  </conditionalFormatting>
  <conditionalFormatting sqref="F11:F18">
    <cfRule type="dataBar" priority="228">
      <dataBar>
        <cfvo type="min"/>
        <cfvo type="max"/>
        <color theme="0" tint="-0.249977111117893"/>
      </dataBar>
      <extLst>
        <ext xmlns:x14="http://schemas.microsoft.com/office/spreadsheetml/2009/9/main" uri="{B025F937-C7B1-47D3-B67F-A62EFF666E3E}">
          <x14:id>{B4CA8A6A-3CBA-41E5-8616-C00EC9925D47}</x14:id>
        </ext>
      </extLst>
    </cfRule>
  </conditionalFormatting>
  <conditionalFormatting sqref="F21:F27">
    <cfRule type="dataBar" priority="38">
      <dataBar>
        <cfvo type="min"/>
        <cfvo type="max"/>
        <color theme="0" tint="-0.249977111117893"/>
      </dataBar>
      <extLst>
        <ext xmlns:x14="http://schemas.microsoft.com/office/spreadsheetml/2009/9/main" uri="{B025F937-C7B1-47D3-B67F-A62EFF666E3E}">
          <x14:id>{1CC5AC54-43E8-4C33-9F55-DE0D3E839239}</x14:id>
        </ext>
      </extLst>
    </cfRule>
    <cfRule type="dataBar" priority="39">
      <dataBar>
        <cfvo type="min"/>
        <cfvo type="max"/>
        <color theme="0" tint="-0.34998626667073579"/>
      </dataBar>
      <extLst>
        <ext xmlns:x14="http://schemas.microsoft.com/office/spreadsheetml/2009/9/main" uri="{B025F937-C7B1-47D3-B67F-A62EFF666E3E}">
          <x14:id>{4ABE9B70-12A9-43BE-95AA-51D5EF49CC67}</x14:id>
        </ext>
      </extLst>
    </cfRule>
    <cfRule type="dataBar" priority="40">
      <dataBar>
        <cfvo type="min"/>
        <cfvo type="max"/>
        <color theme="0" tint="-0.499984740745262"/>
      </dataBar>
      <extLst>
        <ext xmlns:x14="http://schemas.microsoft.com/office/spreadsheetml/2009/9/main" uri="{B025F937-C7B1-47D3-B67F-A62EFF666E3E}">
          <x14:id>{F2014F09-2F6D-422B-8D62-61436E41CDE3}</x14:id>
        </ext>
      </extLst>
    </cfRule>
    <cfRule type="dataBar" priority="41">
      <dataBar>
        <cfvo type="min"/>
        <cfvo type="max"/>
        <color theme="1" tint="0.499984740745262"/>
      </dataBar>
      <extLst>
        <ext xmlns:x14="http://schemas.microsoft.com/office/spreadsheetml/2009/9/main" uri="{B025F937-C7B1-47D3-B67F-A62EFF666E3E}">
          <x14:id>{732DC01F-7D13-480A-8BAB-77382077C765}</x14:id>
        </ext>
      </extLst>
    </cfRule>
    <cfRule type="dataBar" priority="42">
      <dataBar>
        <cfvo type="min"/>
        <cfvo type="max"/>
        <color rgb="FF638EC6"/>
      </dataBar>
      <extLst>
        <ext xmlns:x14="http://schemas.microsoft.com/office/spreadsheetml/2009/9/main" uri="{B025F937-C7B1-47D3-B67F-A62EFF666E3E}">
          <x14:id>{6572CEE0-CB2C-4589-AC6D-AE584ECC0B6A}</x14:id>
        </ext>
      </extLst>
    </cfRule>
  </conditionalFormatting>
  <conditionalFormatting sqref="F28">
    <cfRule type="dataBar" priority="221">
      <dataBar>
        <cfvo type="min"/>
        <cfvo type="max"/>
        <color theme="0" tint="-0.249977111117893"/>
      </dataBar>
      <extLst>
        <ext xmlns:x14="http://schemas.microsoft.com/office/spreadsheetml/2009/9/main" uri="{B025F937-C7B1-47D3-B67F-A62EFF666E3E}">
          <x14:id>{251B1FE3-0694-4676-BCEF-64ACC60C76BE}</x14:id>
        </ext>
      </extLst>
    </cfRule>
    <cfRule type="dataBar" priority="222">
      <dataBar>
        <cfvo type="min"/>
        <cfvo type="max"/>
        <color theme="0" tint="-0.34998626667073579"/>
      </dataBar>
      <extLst>
        <ext xmlns:x14="http://schemas.microsoft.com/office/spreadsheetml/2009/9/main" uri="{B025F937-C7B1-47D3-B67F-A62EFF666E3E}">
          <x14:id>{4F548FA4-4C20-44C8-AEB3-A4FC5857BA44}</x14:id>
        </ext>
      </extLst>
    </cfRule>
    <cfRule type="dataBar" priority="223">
      <dataBar>
        <cfvo type="min"/>
        <cfvo type="max"/>
        <color theme="0" tint="-0.499984740745262"/>
      </dataBar>
      <extLst>
        <ext xmlns:x14="http://schemas.microsoft.com/office/spreadsheetml/2009/9/main" uri="{B025F937-C7B1-47D3-B67F-A62EFF666E3E}">
          <x14:id>{EC396C38-0718-449F-8CF0-D695401D57AA}</x14:id>
        </ext>
      </extLst>
    </cfRule>
    <cfRule type="dataBar" priority="224">
      <dataBar>
        <cfvo type="min"/>
        <cfvo type="max"/>
        <color theme="1" tint="0.499984740745262"/>
      </dataBar>
      <extLst>
        <ext xmlns:x14="http://schemas.microsoft.com/office/spreadsheetml/2009/9/main" uri="{B025F937-C7B1-47D3-B67F-A62EFF666E3E}">
          <x14:id>{FC94B813-F6F4-4CBD-949A-CD9919110932}</x14:id>
        </ext>
      </extLst>
    </cfRule>
    <cfRule type="dataBar" priority="225">
      <dataBar>
        <cfvo type="min"/>
        <cfvo type="max"/>
        <color rgb="FF638EC6"/>
      </dataBar>
      <extLst>
        <ext xmlns:x14="http://schemas.microsoft.com/office/spreadsheetml/2009/9/main" uri="{B025F937-C7B1-47D3-B67F-A62EFF666E3E}">
          <x14:id>{1E8E03D2-21FB-4F38-A1BE-98BD0E46A3EF}</x14:id>
        </ext>
      </extLst>
    </cfRule>
  </conditionalFormatting>
  <conditionalFormatting sqref="F31:F37">
    <cfRule type="dataBar" priority="28">
      <dataBar>
        <cfvo type="min"/>
        <cfvo type="max"/>
        <color theme="0" tint="-0.249977111117893"/>
      </dataBar>
      <extLst>
        <ext xmlns:x14="http://schemas.microsoft.com/office/spreadsheetml/2009/9/main" uri="{B025F937-C7B1-47D3-B67F-A62EFF666E3E}">
          <x14:id>{374AD4B8-8DFA-4FA7-9DF0-137406293599}</x14:id>
        </ext>
      </extLst>
    </cfRule>
    <cfRule type="dataBar" priority="29">
      <dataBar>
        <cfvo type="min"/>
        <cfvo type="max"/>
        <color theme="0" tint="-0.34998626667073579"/>
      </dataBar>
      <extLst>
        <ext xmlns:x14="http://schemas.microsoft.com/office/spreadsheetml/2009/9/main" uri="{B025F937-C7B1-47D3-B67F-A62EFF666E3E}">
          <x14:id>{CB552509-DD15-4609-9F1A-07B1A4226D9B}</x14:id>
        </ext>
      </extLst>
    </cfRule>
    <cfRule type="dataBar" priority="30">
      <dataBar>
        <cfvo type="min"/>
        <cfvo type="max"/>
        <color theme="0" tint="-0.499984740745262"/>
      </dataBar>
      <extLst>
        <ext xmlns:x14="http://schemas.microsoft.com/office/spreadsheetml/2009/9/main" uri="{B025F937-C7B1-47D3-B67F-A62EFF666E3E}">
          <x14:id>{0BDABC8E-3AAB-4251-8535-FC03F094C1C4}</x14:id>
        </ext>
      </extLst>
    </cfRule>
    <cfRule type="dataBar" priority="31">
      <dataBar>
        <cfvo type="min"/>
        <cfvo type="max"/>
        <color theme="1" tint="0.499984740745262"/>
      </dataBar>
      <extLst>
        <ext xmlns:x14="http://schemas.microsoft.com/office/spreadsheetml/2009/9/main" uri="{B025F937-C7B1-47D3-B67F-A62EFF666E3E}">
          <x14:id>{8A69A4C4-B569-4D55-8FD0-BE5F9418E379}</x14:id>
        </ext>
      </extLst>
    </cfRule>
    <cfRule type="dataBar" priority="32">
      <dataBar>
        <cfvo type="min"/>
        <cfvo type="max"/>
        <color rgb="FF638EC6"/>
      </dataBar>
      <extLst>
        <ext xmlns:x14="http://schemas.microsoft.com/office/spreadsheetml/2009/9/main" uri="{B025F937-C7B1-47D3-B67F-A62EFF666E3E}">
          <x14:id>{A2FC54E6-EBDA-4AFA-8AB7-F3613CD79D1B}</x14:id>
        </ext>
      </extLst>
    </cfRule>
  </conditionalFormatting>
  <conditionalFormatting sqref="F38">
    <cfRule type="dataBar" priority="103">
      <dataBar>
        <cfvo type="min"/>
        <cfvo type="max"/>
        <color theme="0" tint="-0.249977111117893"/>
      </dataBar>
      <extLst>
        <ext xmlns:x14="http://schemas.microsoft.com/office/spreadsheetml/2009/9/main" uri="{B025F937-C7B1-47D3-B67F-A62EFF666E3E}">
          <x14:id>{9FF1BD5A-B26A-4182-8232-656F1F37B8E3}</x14:id>
        </ext>
      </extLst>
    </cfRule>
    <cfRule type="dataBar" priority="104">
      <dataBar>
        <cfvo type="min"/>
        <cfvo type="max"/>
        <color theme="0" tint="-0.34998626667073579"/>
      </dataBar>
      <extLst>
        <ext xmlns:x14="http://schemas.microsoft.com/office/spreadsheetml/2009/9/main" uri="{B025F937-C7B1-47D3-B67F-A62EFF666E3E}">
          <x14:id>{14D79B92-2683-4283-B871-14DD845362CA}</x14:id>
        </ext>
      </extLst>
    </cfRule>
    <cfRule type="dataBar" priority="105">
      <dataBar>
        <cfvo type="min"/>
        <cfvo type="max"/>
        <color theme="0" tint="-0.499984740745262"/>
      </dataBar>
      <extLst>
        <ext xmlns:x14="http://schemas.microsoft.com/office/spreadsheetml/2009/9/main" uri="{B025F937-C7B1-47D3-B67F-A62EFF666E3E}">
          <x14:id>{9F76636F-6274-4020-AB3F-F4797FAD706F}</x14:id>
        </ext>
      </extLst>
    </cfRule>
    <cfRule type="dataBar" priority="106">
      <dataBar>
        <cfvo type="min"/>
        <cfvo type="max"/>
        <color theme="1" tint="0.499984740745262"/>
      </dataBar>
      <extLst>
        <ext xmlns:x14="http://schemas.microsoft.com/office/spreadsheetml/2009/9/main" uri="{B025F937-C7B1-47D3-B67F-A62EFF666E3E}">
          <x14:id>{E1C12882-C562-4BBB-8E09-D044713A9BD6}</x14:id>
        </ext>
      </extLst>
    </cfRule>
    <cfRule type="dataBar" priority="107">
      <dataBar>
        <cfvo type="min"/>
        <cfvo type="max"/>
        <color rgb="FF638EC6"/>
      </dataBar>
      <extLst>
        <ext xmlns:x14="http://schemas.microsoft.com/office/spreadsheetml/2009/9/main" uri="{B025F937-C7B1-47D3-B67F-A62EFF666E3E}">
          <x14:id>{CD1101F3-EA3D-46DB-822B-F8FC7D794A8B}</x14:id>
        </ext>
      </extLst>
    </cfRule>
  </conditionalFormatting>
  <conditionalFormatting sqref="F41:F47">
    <cfRule type="dataBar" priority="22">
      <dataBar>
        <cfvo type="min"/>
        <cfvo type="max"/>
        <color theme="0" tint="-0.249977111117893"/>
      </dataBar>
      <extLst>
        <ext xmlns:x14="http://schemas.microsoft.com/office/spreadsheetml/2009/9/main" uri="{B025F937-C7B1-47D3-B67F-A62EFF666E3E}">
          <x14:id>{0463A574-C248-442D-A22E-B15EFFC19863}</x14:id>
        </ext>
      </extLst>
    </cfRule>
    <cfRule type="dataBar" priority="23">
      <dataBar>
        <cfvo type="min"/>
        <cfvo type="max"/>
        <color theme="0" tint="-0.34998626667073579"/>
      </dataBar>
      <extLst>
        <ext xmlns:x14="http://schemas.microsoft.com/office/spreadsheetml/2009/9/main" uri="{B025F937-C7B1-47D3-B67F-A62EFF666E3E}">
          <x14:id>{E29B8F77-8B91-4DFA-98E9-45DF59127D11}</x14:id>
        </ext>
      </extLst>
    </cfRule>
    <cfRule type="dataBar" priority="24">
      <dataBar>
        <cfvo type="min"/>
        <cfvo type="max"/>
        <color theme="0" tint="-0.499984740745262"/>
      </dataBar>
      <extLst>
        <ext xmlns:x14="http://schemas.microsoft.com/office/spreadsheetml/2009/9/main" uri="{B025F937-C7B1-47D3-B67F-A62EFF666E3E}">
          <x14:id>{35E62E29-7CC5-4D0D-9FCD-5BE85EFF0A8D}</x14:id>
        </ext>
      </extLst>
    </cfRule>
    <cfRule type="dataBar" priority="25">
      <dataBar>
        <cfvo type="min"/>
        <cfvo type="max"/>
        <color theme="1" tint="0.499984740745262"/>
      </dataBar>
      <extLst>
        <ext xmlns:x14="http://schemas.microsoft.com/office/spreadsheetml/2009/9/main" uri="{B025F937-C7B1-47D3-B67F-A62EFF666E3E}">
          <x14:id>{6D5F778D-55D0-4D4E-8C37-F6E7D7330FEC}</x14:id>
        </ext>
      </extLst>
    </cfRule>
    <cfRule type="dataBar" priority="26">
      <dataBar>
        <cfvo type="min"/>
        <cfvo type="max"/>
        <color rgb="FF638EC6"/>
      </dataBar>
      <extLst>
        <ext xmlns:x14="http://schemas.microsoft.com/office/spreadsheetml/2009/9/main" uri="{B025F937-C7B1-47D3-B67F-A62EFF666E3E}">
          <x14:id>{07EF9839-85D5-436C-B16E-0B164028D2A5}</x14:id>
        </ext>
      </extLst>
    </cfRule>
  </conditionalFormatting>
  <conditionalFormatting sqref="F48">
    <cfRule type="dataBar" priority="68">
      <dataBar>
        <cfvo type="min"/>
        <cfvo type="max"/>
        <color theme="0" tint="-0.249977111117893"/>
      </dataBar>
      <extLst>
        <ext xmlns:x14="http://schemas.microsoft.com/office/spreadsheetml/2009/9/main" uri="{B025F937-C7B1-47D3-B67F-A62EFF666E3E}">
          <x14:id>{25C60A9E-2EF3-4CE3-9E5E-45457C1B17D1}</x14:id>
        </ext>
      </extLst>
    </cfRule>
    <cfRule type="dataBar" priority="69">
      <dataBar>
        <cfvo type="min"/>
        <cfvo type="max"/>
        <color theme="0" tint="-0.34998626667073579"/>
      </dataBar>
      <extLst>
        <ext xmlns:x14="http://schemas.microsoft.com/office/spreadsheetml/2009/9/main" uri="{B025F937-C7B1-47D3-B67F-A62EFF666E3E}">
          <x14:id>{A2FD96DF-C072-4648-A408-B6566895710C}</x14:id>
        </ext>
      </extLst>
    </cfRule>
    <cfRule type="dataBar" priority="70">
      <dataBar>
        <cfvo type="min"/>
        <cfvo type="max"/>
        <color theme="0" tint="-0.499984740745262"/>
      </dataBar>
      <extLst>
        <ext xmlns:x14="http://schemas.microsoft.com/office/spreadsheetml/2009/9/main" uri="{B025F937-C7B1-47D3-B67F-A62EFF666E3E}">
          <x14:id>{90332E66-3E0F-47DE-8490-EDCF6236304C}</x14:id>
        </ext>
      </extLst>
    </cfRule>
    <cfRule type="dataBar" priority="71">
      <dataBar>
        <cfvo type="min"/>
        <cfvo type="max"/>
        <color theme="1" tint="0.499984740745262"/>
      </dataBar>
      <extLst>
        <ext xmlns:x14="http://schemas.microsoft.com/office/spreadsheetml/2009/9/main" uri="{B025F937-C7B1-47D3-B67F-A62EFF666E3E}">
          <x14:id>{2ED0387A-5B6C-4200-88B0-1A030193B04C}</x14:id>
        </ext>
      </extLst>
    </cfRule>
    <cfRule type="dataBar" priority="72">
      <dataBar>
        <cfvo type="min"/>
        <cfvo type="max"/>
        <color rgb="FF638EC6"/>
      </dataBar>
      <extLst>
        <ext xmlns:x14="http://schemas.microsoft.com/office/spreadsheetml/2009/9/main" uri="{B025F937-C7B1-47D3-B67F-A62EFF666E3E}">
          <x14:id>{E66ECFB2-3CC0-4FA0-859D-A07F65A9818D}</x14:id>
        </ext>
      </extLst>
    </cfRule>
  </conditionalFormatting>
  <conditionalFormatting sqref="L11:L17">
    <cfRule type="dataBar" priority="227">
      <dataBar>
        <cfvo type="min"/>
        <cfvo type="max"/>
        <color rgb="FF638EC6"/>
      </dataBar>
      <extLst>
        <ext xmlns:x14="http://schemas.microsoft.com/office/spreadsheetml/2009/9/main" uri="{B025F937-C7B1-47D3-B67F-A62EFF666E3E}">
          <x14:id>{7DCDECC3-9272-402F-9E8B-401C77240EA8}</x14:id>
        </ext>
      </extLst>
    </cfRule>
  </conditionalFormatting>
  <conditionalFormatting sqref="L11:L18">
    <cfRule type="dataBar" priority="226">
      <dataBar>
        <cfvo type="min"/>
        <cfvo type="max"/>
        <color theme="0" tint="-0.249977111117893"/>
      </dataBar>
      <extLst>
        <ext xmlns:x14="http://schemas.microsoft.com/office/spreadsheetml/2009/9/main" uri="{B025F937-C7B1-47D3-B67F-A62EFF666E3E}">
          <x14:id>{0AA08B67-DEF6-45F2-8757-3861F4C57881}</x14:id>
        </ext>
      </extLst>
    </cfRule>
  </conditionalFormatting>
  <conditionalFormatting sqref="L21:L28">
    <cfRule type="dataBar" priority="209">
      <dataBar>
        <cfvo type="min"/>
        <cfvo type="max"/>
        <color theme="0" tint="-0.249977111117893"/>
      </dataBar>
      <extLst>
        <ext xmlns:x14="http://schemas.microsoft.com/office/spreadsheetml/2009/9/main" uri="{B025F937-C7B1-47D3-B67F-A62EFF666E3E}">
          <x14:id>{3E59ABF7-50DF-4EB5-94FA-BDCD47F4EA4C}</x14:id>
        </ext>
      </extLst>
    </cfRule>
    <cfRule type="dataBar" priority="210">
      <dataBar>
        <cfvo type="min"/>
        <cfvo type="max"/>
        <color rgb="FF638EC6"/>
      </dataBar>
      <extLst>
        <ext xmlns:x14="http://schemas.microsoft.com/office/spreadsheetml/2009/9/main" uri="{B025F937-C7B1-47D3-B67F-A62EFF666E3E}">
          <x14:id>{78371631-CCAA-4144-A475-7F3DFA46A5C4}</x14:id>
        </ext>
      </extLst>
    </cfRule>
  </conditionalFormatting>
  <conditionalFormatting sqref="L31:L38">
    <cfRule type="dataBar" priority="101">
      <dataBar>
        <cfvo type="min"/>
        <cfvo type="max"/>
        <color theme="0" tint="-0.249977111117893"/>
      </dataBar>
      <extLst>
        <ext xmlns:x14="http://schemas.microsoft.com/office/spreadsheetml/2009/9/main" uri="{B025F937-C7B1-47D3-B67F-A62EFF666E3E}">
          <x14:id>{B1E93611-48EC-4E2A-8508-240C3B1B9424}</x14:id>
        </ext>
      </extLst>
    </cfRule>
    <cfRule type="dataBar" priority="102">
      <dataBar>
        <cfvo type="min"/>
        <cfvo type="max"/>
        <color rgb="FF638EC6"/>
      </dataBar>
      <extLst>
        <ext xmlns:x14="http://schemas.microsoft.com/office/spreadsheetml/2009/9/main" uri="{B025F937-C7B1-47D3-B67F-A62EFF666E3E}">
          <x14:id>{52E297B6-1791-4B8F-A53F-D5D728A1F29A}</x14:id>
        </ext>
      </extLst>
    </cfRule>
  </conditionalFormatting>
  <conditionalFormatting sqref="L41:L48">
    <cfRule type="dataBar" priority="66">
      <dataBar>
        <cfvo type="min"/>
        <cfvo type="max"/>
        <color theme="0" tint="-0.249977111117893"/>
      </dataBar>
      <extLst>
        <ext xmlns:x14="http://schemas.microsoft.com/office/spreadsheetml/2009/9/main" uri="{B025F937-C7B1-47D3-B67F-A62EFF666E3E}">
          <x14:id>{4AB8B4FF-1894-4FFC-BABD-0087DCBB7664}</x14:id>
        </ext>
      </extLst>
    </cfRule>
    <cfRule type="dataBar" priority="67">
      <dataBar>
        <cfvo type="min"/>
        <cfvo type="max"/>
        <color rgb="FF638EC6"/>
      </dataBar>
      <extLst>
        <ext xmlns:x14="http://schemas.microsoft.com/office/spreadsheetml/2009/9/main" uri="{B025F937-C7B1-47D3-B67F-A62EFF666E3E}">
          <x14:id>{C0259E66-9229-41D1-826B-DC3E676BED24}</x14:id>
        </ext>
      </extLst>
    </cfRule>
  </conditionalFormatting>
  <conditionalFormatting sqref="AF11:AF18">
    <cfRule type="dataBar" priority="183">
      <dataBar>
        <cfvo type="min"/>
        <cfvo type="max"/>
        <color theme="0" tint="-0.249977111117893"/>
      </dataBar>
      <extLst>
        <ext xmlns:x14="http://schemas.microsoft.com/office/spreadsheetml/2009/9/main" uri="{B025F937-C7B1-47D3-B67F-A62EFF666E3E}">
          <x14:id>{2973B375-518D-4213-AE76-5C79B845731C}</x14:id>
        </ext>
      </extLst>
    </cfRule>
    <cfRule type="dataBar" priority="184">
      <dataBar>
        <cfvo type="min"/>
        <cfvo type="max"/>
        <color rgb="FF638EC6"/>
      </dataBar>
      <extLst>
        <ext xmlns:x14="http://schemas.microsoft.com/office/spreadsheetml/2009/9/main" uri="{B025F937-C7B1-47D3-B67F-A62EFF666E3E}">
          <x14:id>{2E70F544-9990-4844-9FBC-7168A5DC3368}</x14:id>
        </ext>
      </extLst>
    </cfRule>
  </conditionalFormatting>
  <conditionalFormatting sqref="AF21:AF27">
    <cfRule type="dataBar" priority="196">
      <dataBar>
        <cfvo type="min"/>
        <cfvo type="max"/>
        <color rgb="FF638EC6"/>
      </dataBar>
      <extLst>
        <ext xmlns:x14="http://schemas.microsoft.com/office/spreadsheetml/2009/9/main" uri="{B025F937-C7B1-47D3-B67F-A62EFF666E3E}">
          <x14:id>{622D0FF6-1570-4EF6-999B-3BB355692ED0}</x14:id>
        </ext>
      </extLst>
    </cfRule>
  </conditionalFormatting>
  <conditionalFormatting sqref="AF21:AF28">
    <cfRule type="dataBar" priority="195">
      <dataBar>
        <cfvo type="min"/>
        <cfvo type="max"/>
        <color theme="0" tint="-0.249977111117893"/>
      </dataBar>
      <extLst>
        <ext xmlns:x14="http://schemas.microsoft.com/office/spreadsheetml/2009/9/main" uri="{B025F937-C7B1-47D3-B67F-A62EFF666E3E}">
          <x14:id>{5AB1D9A4-1206-4299-AA78-C26EA76C1C73}</x14:id>
        </ext>
      </extLst>
    </cfRule>
  </conditionalFormatting>
  <conditionalFormatting sqref="AF41:AF47">
    <cfRule type="dataBar" priority="65">
      <dataBar>
        <cfvo type="min"/>
        <cfvo type="max"/>
        <color rgb="FF638EC6"/>
      </dataBar>
      <extLst>
        <ext xmlns:x14="http://schemas.microsoft.com/office/spreadsheetml/2009/9/main" uri="{B025F937-C7B1-47D3-B67F-A62EFF666E3E}">
          <x14:id>{F21FDBAC-AB25-4623-A0E7-5DCCB87B9FB9}</x14:id>
        </ext>
      </extLst>
    </cfRule>
  </conditionalFormatting>
  <conditionalFormatting sqref="AF41:AF48">
    <cfRule type="dataBar" priority="64">
      <dataBar>
        <cfvo type="min"/>
        <cfvo type="max"/>
        <color theme="0" tint="-0.249977111117893"/>
      </dataBar>
      <extLst>
        <ext xmlns:x14="http://schemas.microsoft.com/office/spreadsheetml/2009/9/main" uri="{B025F937-C7B1-47D3-B67F-A62EFF666E3E}">
          <x14:id>{BC8CA320-1D60-4EEE-9F8B-B71ECC501413}</x14:id>
        </ext>
      </extLst>
    </cfRule>
  </conditionalFormatting>
  <conditionalFormatting sqref="AW11:AW17">
    <cfRule type="dataBar" priority="159">
      <dataBar>
        <cfvo type="min"/>
        <cfvo type="max"/>
        <color theme="0" tint="-0.249977111117893"/>
      </dataBar>
      <extLst>
        <ext xmlns:x14="http://schemas.microsoft.com/office/spreadsheetml/2009/9/main" uri="{B025F937-C7B1-47D3-B67F-A62EFF666E3E}">
          <x14:id>{B63A32B8-9B38-4650-A6F2-4848958E452A}</x14:id>
        </ext>
      </extLst>
    </cfRule>
    <cfRule type="dataBar" priority="160">
      <dataBar>
        <cfvo type="min"/>
        <cfvo type="max"/>
        <color theme="0" tint="-0.34998626667073579"/>
      </dataBar>
      <extLst>
        <ext xmlns:x14="http://schemas.microsoft.com/office/spreadsheetml/2009/9/main" uri="{B025F937-C7B1-47D3-B67F-A62EFF666E3E}">
          <x14:id>{EB9C21C8-3960-4EDE-9924-677F4AEDFDED}</x14:id>
        </ext>
      </extLst>
    </cfRule>
    <cfRule type="dataBar" priority="161">
      <dataBar>
        <cfvo type="min"/>
        <cfvo type="max"/>
        <color theme="0" tint="-0.499984740745262"/>
      </dataBar>
      <extLst>
        <ext xmlns:x14="http://schemas.microsoft.com/office/spreadsheetml/2009/9/main" uri="{B025F937-C7B1-47D3-B67F-A62EFF666E3E}">
          <x14:id>{6CCFB4F1-B47B-401C-A94A-244B872C7C9D}</x14:id>
        </ext>
      </extLst>
    </cfRule>
    <cfRule type="dataBar" priority="162">
      <dataBar>
        <cfvo type="min"/>
        <cfvo type="max"/>
        <color rgb="FF638EC6"/>
      </dataBar>
      <extLst>
        <ext xmlns:x14="http://schemas.microsoft.com/office/spreadsheetml/2009/9/main" uri="{B025F937-C7B1-47D3-B67F-A62EFF666E3E}">
          <x14:id>{2BD3F7FC-78E7-4054-9DC9-2049D3FB6998}</x14:id>
        </ext>
      </extLst>
    </cfRule>
  </conditionalFormatting>
  <conditionalFormatting sqref="AX11:AX18">
    <cfRule type="dataBar" priority="153">
      <dataBar>
        <cfvo type="min"/>
        <cfvo type="max"/>
        <color theme="0" tint="-0.249977111117893"/>
      </dataBar>
      <extLst>
        <ext xmlns:x14="http://schemas.microsoft.com/office/spreadsheetml/2009/9/main" uri="{B025F937-C7B1-47D3-B67F-A62EFF666E3E}">
          <x14:id>{4241F627-959C-43DB-A16D-73D221C1F391}</x14:id>
        </ext>
      </extLst>
    </cfRule>
    <cfRule type="dataBar" priority="154">
      <dataBar>
        <cfvo type="min"/>
        <cfvo type="max"/>
        <color rgb="FF638EC6"/>
      </dataBar>
      <extLst>
        <ext xmlns:x14="http://schemas.microsoft.com/office/spreadsheetml/2009/9/main" uri="{B025F937-C7B1-47D3-B67F-A62EFF666E3E}">
          <x14:id>{65C62B30-A062-4342-A163-D5162D72AE50}</x14:id>
        </ext>
      </extLst>
    </cfRule>
  </conditionalFormatting>
  <conditionalFormatting sqref="AX21:AX27">
    <cfRule type="dataBar" priority="156">
      <dataBar>
        <cfvo type="min"/>
        <cfvo type="max"/>
        <color rgb="FF638EC6"/>
      </dataBar>
      <extLst>
        <ext xmlns:x14="http://schemas.microsoft.com/office/spreadsheetml/2009/9/main" uri="{B025F937-C7B1-47D3-B67F-A62EFF666E3E}">
          <x14:id>{D9F13800-BED9-4798-975D-F33E278F24B3}</x14:id>
        </ext>
      </extLst>
    </cfRule>
  </conditionalFormatting>
  <conditionalFormatting sqref="AX21:AX28">
    <cfRule type="dataBar" priority="155">
      <dataBar>
        <cfvo type="min"/>
        <cfvo type="max"/>
        <color theme="0" tint="-0.249977111117893"/>
      </dataBar>
      <extLst>
        <ext xmlns:x14="http://schemas.microsoft.com/office/spreadsheetml/2009/9/main" uri="{B025F937-C7B1-47D3-B67F-A62EFF666E3E}">
          <x14:id>{BB8AFC03-3848-4076-A61B-7EE3555DAAE8}</x14:id>
        </ext>
      </extLst>
    </cfRule>
  </conditionalFormatting>
  <conditionalFormatting sqref="AX31:AX37">
    <cfRule type="dataBar" priority="97">
      <dataBar>
        <cfvo type="min"/>
        <cfvo type="max"/>
        <color rgb="FF638EC6"/>
      </dataBar>
      <extLst>
        <ext xmlns:x14="http://schemas.microsoft.com/office/spreadsheetml/2009/9/main" uri="{B025F937-C7B1-47D3-B67F-A62EFF666E3E}">
          <x14:id>{C609F3B9-E553-4B04-9D50-03C43F82C98B}</x14:id>
        </ext>
      </extLst>
    </cfRule>
  </conditionalFormatting>
  <conditionalFormatting sqref="AX31:AX38">
    <cfRule type="dataBar" priority="96">
      <dataBar>
        <cfvo type="min"/>
        <cfvo type="max"/>
        <color theme="0" tint="-0.249977111117893"/>
      </dataBar>
      <extLst>
        <ext xmlns:x14="http://schemas.microsoft.com/office/spreadsheetml/2009/9/main" uri="{B025F937-C7B1-47D3-B67F-A62EFF666E3E}">
          <x14:id>{78D9285B-3253-4A5E-851B-7D9CA4AC8820}</x14:id>
        </ext>
      </extLst>
    </cfRule>
  </conditionalFormatting>
  <conditionalFormatting sqref="AX41:AX47">
    <cfRule type="dataBar" priority="62">
      <dataBar>
        <cfvo type="min"/>
        <cfvo type="max"/>
        <color rgb="FF638EC6"/>
      </dataBar>
      <extLst>
        <ext xmlns:x14="http://schemas.microsoft.com/office/spreadsheetml/2009/9/main" uri="{B025F937-C7B1-47D3-B67F-A62EFF666E3E}">
          <x14:id>{FB1AD5EF-29F9-4E29-862A-EDD1BD93E2ED}</x14:id>
        </ext>
      </extLst>
    </cfRule>
  </conditionalFormatting>
  <conditionalFormatting sqref="AX41:AX48">
    <cfRule type="dataBar" priority="61">
      <dataBar>
        <cfvo type="min"/>
        <cfvo type="max"/>
        <color theme="0" tint="-0.249977111117893"/>
      </dataBar>
      <extLst>
        <ext xmlns:x14="http://schemas.microsoft.com/office/spreadsheetml/2009/9/main" uri="{B025F937-C7B1-47D3-B67F-A62EFF666E3E}">
          <x14:id>{36EEA1A2-F8DE-43A4-A74E-F9FFCC27D817}</x14:id>
        </ext>
      </extLst>
    </cfRule>
  </conditionalFormatting>
  <conditionalFormatting sqref="BP11:BP18">
    <cfRule type="dataBar" priority="149">
      <dataBar>
        <cfvo type="min"/>
        <cfvo type="max"/>
        <color theme="0" tint="-0.249977111117893"/>
      </dataBar>
      <extLst>
        <ext xmlns:x14="http://schemas.microsoft.com/office/spreadsheetml/2009/9/main" uri="{B025F937-C7B1-47D3-B67F-A62EFF666E3E}">
          <x14:id>{32222D26-3B6A-4221-ACD3-825F653C0BB7}</x14:id>
        </ext>
      </extLst>
    </cfRule>
    <cfRule type="dataBar" priority="150">
      <dataBar>
        <cfvo type="min"/>
        <cfvo type="max"/>
        <color rgb="FF638EC6"/>
      </dataBar>
      <extLst>
        <ext xmlns:x14="http://schemas.microsoft.com/office/spreadsheetml/2009/9/main" uri="{B025F937-C7B1-47D3-B67F-A62EFF666E3E}">
          <x14:id>{FCE77C6C-B622-4A67-8C22-036B75971601}</x14:id>
        </ext>
      </extLst>
    </cfRule>
  </conditionalFormatting>
  <conditionalFormatting sqref="BP21:BP27">
    <cfRule type="dataBar" priority="152">
      <dataBar>
        <cfvo type="min"/>
        <cfvo type="max"/>
        <color rgb="FF638EC6"/>
      </dataBar>
      <extLst>
        <ext xmlns:x14="http://schemas.microsoft.com/office/spreadsheetml/2009/9/main" uri="{B025F937-C7B1-47D3-B67F-A62EFF666E3E}">
          <x14:id>{ABA1531E-0CE9-4B25-868B-B954D5A9F680}</x14:id>
        </ext>
      </extLst>
    </cfRule>
  </conditionalFormatting>
  <conditionalFormatting sqref="BP21:BP28">
    <cfRule type="dataBar" priority="151">
      <dataBar>
        <cfvo type="min"/>
        <cfvo type="max"/>
        <color theme="0" tint="-0.249977111117893"/>
      </dataBar>
      <extLst>
        <ext xmlns:x14="http://schemas.microsoft.com/office/spreadsheetml/2009/9/main" uri="{B025F937-C7B1-47D3-B67F-A62EFF666E3E}">
          <x14:id>{CBC56398-878B-40A9-87F0-03B67FD08948}</x14:id>
        </ext>
      </extLst>
    </cfRule>
  </conditionalFormatting>
  <conditionalFormatting sqref="BP31:BP37">
    <cfRule type="dataBar" priority="95">
      <dataBar>
        <cfvo type="min"/>
        <cfvo type="max"/>
        <color rgb="FF638EC6"/>
      </dataBar>
      <extLst>
        <ext xmlns:x14="http://schemas.microsoft.com/office/spreadsheetml/2009/9/main" uri="{B025F937-C7B1-47D3-B67F-A62EFF666E3E}">
          <x14:id>{B1E17252-3AD7-420D-921B-768348026AA0}</x14:id>
        </ext>
      </extLst>
    </cfRule>
  </conditionalFormatting>
  <conditionalFormatting sqref="BP31:BP38">
    <cfRule type="dataBar" priority="94">
      <dataBar>
        <cfvo type="min"/>
        <cfvo type="max"/>
        <color theme="0" tint="-0.249977111117893"/>
      </dataBar>
      <extLst>
        <ext xmlns:x14="http://schemas.microsoft.com/office/spreadsheetml/2009/9/main" uri="{B025F937-C7B1-47D3-B67F-A62EFF666E3E}">
          <x14:id>{8182C2EA-205D-4693-9395-73F7C8982F5D}</x14:id>
        </ext>
      </extLst>
    </cfRule>
  </conditionalFormatting>
  <conditionalFormatting sqref="BP41:BP47">
    <cfRule type="dataBar" priority="60">
      <dataBar>
        <cfvo type="min"/>
        <cfvo type="max"/>
        <color rgb="FF638EC6"/>
      </dataBar>
      <extLst>
        <ext xmlns:x14="http://schemas.microsoft.com/office/spreadsheetml/2009/9/main" uri="{B025F937-C7B1-47D3-B67F-A62EFF666E3E}">
          <x14:id>{A0CD8B38-716D-4082-AB9A-DE848C280B02}</x14:id>
        </ext>
      </extLst>
    </cfRule>
  </conditionalFormatting>
  <conditionalFormatting sqref="BP41:BP48">
    <cfRule type="dataBar" priority="59">
      <dataBar>
        <cfvo type="min"/>
        <cfvo type="max"/>
        <color theme="0" tint="-0.249977111117893"/>
      </dataBar>
      <extLst>
        <ext xmlns:x14="http://schemas.microsoft.com/office/spreadsheetml/2009/9/main" uri="{B025F937-C7B1-47D3-B67F-A62EFF666E3E}">
          <x14:id>{B2F733D8-AA40-4523-8758-DB953FA6CFDB}</x14:id>
        </ext>
      </extLst>
    </cfRule>
  </conditionalFormatting>
  <conditionalFormatting sqref="CE11:CE18">
    <cfRule type="dataBar" priority="139">
      <dataBar>
        <cfvo type="min"/>
        <cfvo type="max"/>
        <color theme="0" tint="-0.249977111117893"/>
      </dataBar>
      <extLst>
        <ext xmlns:x14="http://schemas.microsoft.com/office/spreadsheetml/2009/9/main" uri="{B025F937-C7B1-47D3-B67F-A62EFF666E3E}">
          <x14:id>{733F01D4-E462-4ED3-8139-95B45CEF2D25}</x14:id>
        </ext>
      </extLst>
    </cfRule>
    <cfRule type="dataBar" priority="140">
      <dataBar>
        <cfvo type="min"/>
        <cfvo type="max"/>
        <color rgb="FF638EC6"/>
      </dataBar>
      <extLst>
        <ext xmlns:x14="http://schemas.microsoft.com/office/spreadsheetml/2009/9/main" uri="{B025F937-C7B1-47D3-B67F-A62EFF666E3E}">
          <x14:id>{5D10D599-90FB-477B-9728-9C987DF3C77C}</x14:id>
        </ext>
      </extLst>
    </cfRule>
  </conditionalFormatting>
  <conditionalFormatting sqref="CE21:CE27">
    <cfRule type="dataBar" priority="142">
      <dataBar>
        <cfvo type="min"/>
        <cfvo type="max"/>
        <color rgb="FF638EC6"/>
      </dataBar>
      <extLst>
        <ext xmlns:x14="http://schemas.microsoft.com/office/spreadsheetml/2009/9/main" uri="{B025F937-C7B1-47D3-B67F-A62EFF666E3E}">
          <x14:id>{D9B0B0E8-FC0D-4BAC-92A1-686972038CF6}</x14:id>
        </ext>
      </extLst>
    </cfRule>
  </conditionalFormatting>
  <conditionalFormatting sqref="CE21:CE28">
    <cfRule type="dataBar" priority="141">
      <dataBar>
        <cfvo type="min"/>
        <cfvo type="max"/>
        <color theme="0" tint="-0.249977111117893"/>
      </dataBar>
      <extLst>
        <ext xmlns:x14="http://schemas.microsoft.com/office/spreadsheetml/2009/9/main" uri="{B025F937-C7B1-47D3-B67F-A62EFF666E3E}">
          <x14:id>{9B3E8A1F-2E8C-4B21-ADE9-828493019D2B}</x14:id>
        </ext>
      </extLst>
    </cfRule>
  </conditionalFormatting>
  <conditionalFormatting sqref="CE31:CE37">
    <cfRule type="dataBar" priority="92">
      <dataBar>
        <cfvo type="min"/>
        <cfvo type="max"/>
        <color rgb="FF638EC6"/>
      </dataBar>
      <extLst>
        <ext xmlns:x14="http://schemas.microsoft.com/office/spreadsheetml/2009/9/main" uri="{B025F937-C7B1-47D3-B67F-A62EFF666E3E}">
          <x14:id>{9EEE1D79-3B65-48E5-B6EC-8E958C8AFFF1}</x14:id>
        </ext>
      </extLst>
    </cfRule>
  </conditionalFormatting>
  <conditionalFormatting sqref="CE31:CE38">
    <cfRule type="dataBar" priority="91">
      <dataBar>
        <cfvo type="min"/>
        <cfvo type="max"/>
        <color theme="0" tint="-0.249977111117893"/>
      </dataBar>
      <extLst>
        <ext xmlns:x14="http://schemas.microsoft.com/office/spreadsheetml/2009/9/main" uri="{B025F937-C7B1-47D3-B67F-A62EFF666E3E}">
          <x14:id>{FEEF3C0A-177D-4E39-A06C-AFCAAE198E62}</x14:id>
        </ext>
      </extLst>
    </cfRule>
  </conditionalFormatting>
  <conditionalFormatting sqref="CE41:CE47">
    <cfRule type="dataBar" priority="57">
      <dataBar>
        <cfvo type="min"/>
        <cfvo type="max"/>
        <color rgb="FF638EC6"/>
      </dataBar>
      <extLst>
        <ext xmlns:x14="http://schemas.microsoft.com/office/spreadsheetml/2009/9/main" uri="{B025F937-C7B1-47D3-B67F-A62EFF666E3E}">
          <x14:id>{DFA209B9-1264-4BD5-8F19-CD8303D7D945}</x14:id>
        </ext>
      </extLst>
    </cfRule>
  </conditionalFormatting>
  <conditionalFormatting sqref="CE41:CE48">
    <cfRule type="dataBar" priority="56">
      <dataBar>
        <cfvo type="min"/>
        <cfvo type="max"/>
        <color theme="0" tint="-0.249977111117893"/>
      </dataBar>
      <extLst>
        <ext xmlns:x14="http://schemas.microsoft.com/office/spreadsheetml/2009/9/main" uri="{B025F937-C7B1-47D3-B67F-A62EFF666E3E}">
          <x14:id>{4998F9FA-1C8E-4C84-8483-F66C0A1403F6}</x14:id>
        </ext>
      </extLst>
    </cfRule>
  </conditionalFormatting>
  <conditionalFormatting sqref="CK11:CK18">
    <cfRule type="dataBar" priority="133">
      <dataBar>
        <cfvo type="min"/>
        <cfvo type="max"/>
        <color theme="0" tint="-0.249977111117893"/>
      </dataBar>
      <extLst>
        <ext xmlns:x14="http://schemas.microsoft.com/office/spreadsheetml/2009/9/main" uri="{B025F937-C7B1-47D3-B67F-A62EFF666E3E}">
          <x14:id>{DE0CC7DA-6B7F-4070-828B-3C8575BD2668}</x14:id>
        </ext>
      </extLst>
    </cfRule>
    <cfRule type="dataBar" priority="134">
      <dataBar>
        <cfvo type="min"/>
        <cfvo type="max"/>
        <color rgb="FF638EC6"/>
      </dataBar>
      <extLst>
        <ext xmlns:x14="http://schemas.microsoft.com/office/spreadsheetml/2009/9/main" uri="{B025F937-C7B1-47D3-B67F-A62EFF666E3E}">
          <x14:id>{6830ECDE-F52B-4C75-AC54-BC2652B5F963}</x14:id>
        </ext>
      </extLst>
    </cfRule>
  </conditionalFormatting>
  <conditionalFormatting sqref="CK21:CK27">
    <cfRule type="dataBar" priority="136">
      <dataBar>
        <cfvo type="min"/>
        <cfvo type="max"/>
        <color rgb="FF638EC6"/>
      </dataBar>
      <extLst>
        <ext xmlns:x14="http://schemas.microsoft.com/office/spreadsheetml/2009/9/main" uri="{B025F937-C7B1-47D3-B67F-A62EFF666E3E}">
          <x14:id>{A458E06D-B68A-4078-8864-339C325BFFBE}</x14:id>
        </ext>
      </extLst>
    </cfRule>
  </conditionalFormatting>
  <conditionalFormatting sqref="CK21:CK28">
    <cfRule type="dataBar" priority="135">
      <dataBar>
        <cfvo type="min"/>
        <cfvo type="max"/>
        <color theme="0" tint="-0.249977111117893"/>
      </dataBar>
      <extLst>
        <ext xmlns:x14="http://schemas.microsoft.com/office/spreadsheetml/2009/9/main" uri="{B025F937-C7B1-47D3-B67F-A62EFF666E3E}">
          <x14:id>{86DE8BF8-4B52-448D-B20B-B20F29E8FA48}</x14:id>
        </ext>
      </extLst>
    </cfRule>
  </conditionalFormatting>
  <conditionalFormatting sqref="CK31:CK37">
    <cfRule type="dataBar" priority="88">
      <dataBar>
        <cfvo type="min"/>
        <cfvo type="max"/>
        <color theme="0" tint="-0.249977111117893"/>
      </dataBar>
      <extLst>
        <ext xmlns:x14="http://schemas.microsoft.com/office/spreadsheetml/2009/9/main" uri="{B025F937-C7B1-47D3-B67F-A62EFF666E3E}">
          <x14:id>{D0EB00CF-8646-4348-8A96-F77B07BDD8ED}</x14:id>
        </ext>
      </extLst>
    </cfRule>
    <cfRule type="dataBar" priority="89">
      <dataBar>
        <cfvo type="min"/>
        <cfvo type="max"/>
        <color rgb="FF638EC6"/>
      </dataBar>
      <extLst>
        <ext xmlns:x14="http://schemas.microsoft.com/office/spreadsheetml/2009/9/main" uri="{B025F937-C7B1-47D3-B67F-A62EFF666E3E}">
          <x14:id>{D24698D5-4877-4F10-BB0B-7360A3BB18C6}</x14:id>
        </ext>
      </extLst>
    </cfRule>
  </conditionalFormatting>
  <conditionalFormatting sqref="CK38">
    <cfRule type="dataBar" priority="17">
      <dataBar>
        <cfvo type="min"/>
        <cfvo type="max"/>
        <color theme="0" tint="-0.249977111117893"/>
      </dataBar>
      <extLst>
        <ext xmlns:x14="http://schemas.microsoft.com/office/spreadsheetml/2009/9/main" uri="{B025F937-C7B1-47D3-B67F-A62EFF666E3E}">
          <x14:id>{18965657-8563-4938-B8D4-337C9AB68737}</x14:id>
        </ext>
      </extLst>
    </cfRule>
  </conditionalFormatting>
  <conditionalFormatting sqref="CK41:CK47">
    <cfRule type="dataBar" priority="54">
      <dataBar>
        <cfvo type="min"/>
        <cfvo type="max"/>
        <color rgb="FF638EC6"/>
      </dataBar>
      <extLst>
        <ext xmlns:x14="http://schemas.microsoft.com/office/spreadsheetml/2009/9/main" uri="{B025F937-C7B1-47D3-B67F-A62EFF666E3E}">
          <x14:id>{6464FDC0-34CA-4303-8806-88CE02530940}</x14:id>
        </ext>
      </extLst>
    </cfRule>
  </conditionalFormatting>
  <conditionalFormatting sqref="CK41:CK48">
    <cfRule type="dataBar" priority="53">
      <dataBar>
        <cfvo type="min"/>
        <cfvo type="max"/>
        <color theme="0" tint="-0.249977111117893"/>
      </dataBar>
      <extLst>
        <ext xmlns:x14="http://schemas.microsoft.com/office/spreadsheetml/2009/9/main" uri="{B025F937-C7B1-47D3-B67F-A62EFF666E3E}">
          <x14:id>{B44AA936-56B8-416C-8F2A-56FDD79B9C42}</x14:id>
        </ext>
      </extLst>
    </cfRule>
  </conditionalFormatting>
  <conditionalFormatting sqref="CR11:CR18">
    <cfRule type="dataBar" priority="125">
      <dataBar>
        <cfvo type="min"/>
        <cfvo type="max"/>
        <color theme="0" tint="-0.249977111117893"/>
      </dataBar>
      <extLst>
        <ext xmlns:x14="http://schemas.microsoft.com/office/spreadsheetml/2009/9/main" uri="{B025F937-C7B1-47D3-B67F-A62EFF666E3E}">
          <x14:id>{F49E80FA-6C27-4AB4-9D3F-A4936ED34781}</x14:id>
        </ext>
      </extLst>
    </cfRule>
    <cfRule type="dataBar" priority="126">
      <dataBar>
        <cfvo type="min"/>
        <cfvo type="max"/>
        <color rgb="FF638EC6"/>
      </dataBar>
      <extLst>
        <ext xmlns:x14="http://schemas.microsoft.com/office/spreadsheetml/2009/9/main" uri="{B025F937-C7B1-47D3-B67F-A62EFF666E3E}">
          <x14:id>{63F0FC56-DCE7-40BB-9261-13DBD5BBEECF}</x14:id>
        </ext>
      </extLst>
    </cfRule>
  </conditionalFormatting>
  <conditionalFormatting sqref="CR21:CR27">
    <cfRule type="dataBar" priority="128">
      <dataBar>
        <cfvo type="min"/>
        <cfvo type="max"/>
        <color rgb="FF638EC6"/>
      </dataBar>
      <extLst>
        <ext xmlns:x14="http://schemas.microsoft.com/office/spreadsheetml/2009/9/main" uri="{B025F937-C7B1-47D3-B67F-A62EFF666E3E}">
          <x14:id>{C10D5E22-09F7-470B-B869-9D3E0AC67662}</x14:id>
        </ext>
      </extLst>
    </cfRule>
  </conditionalFormatting>
  <conditionalFormatting sqref="CR21:CR28">
    <cfRule type="dataBar" priority="127">
      <dataBar>
        <cfvo type="min"/>
        <cfvo type="max"/>
        <color theme="0" tint="-0.249977111117893"/>
      </dataBar>
      <extLst>
        <ext xmlns:x14="http://schemas.microsoft.com/office/spreadsheetml/2009/9/main" uri="{B025F937-C7B1-47D3-B67F-A62EFF666E3E}">
          <x14:id>{BB97C80A-84D3-4C68-B4D4-DFE08484AADB}</x14:id>
        </ext>
      </extLst>
    </cfRule>
  </conditionalFormatting>
  <conditionalFormatting sqref="CR31:CR37">
    <cfRule type="dataBar" priority="85">
      <dataBar>
        <cfvo type="min"/>
        <cfvo type="max"/>
        <color theme="0" tint="-0.249977111117893"/>
      </dataBar>
      <extLst>
        <ext xmlns:x14="http://schemas.microsoft.com/office/spreadsheetml/2009/9/main" uri="{B025F937-C7B1-47D3-B67F-A62EFF666E3E}">
          <x14:id>{5256F766-E197-4ADE-949B-E127766BEC1E}</x14:id>
        </ext>
      </extLst>
    </cfRule>
    <cfRule type="dataBar" priority="86">
      <dataBar>
        <cfvo type="min"/>
        <cfvo type="max"/>
        <color rgb="FF638EC6"/>
      </dataBar>
      <extLst>
        <ext xmlns:x14="http://schemas.microsoft.com/office/spreadsheetml/2009/9/main" uri="{B025F937-C7B1-47D3-B67F-A62EFF666E3E}">
          <x14:id>{12257F54-BDF9-4365-941F-BA630E436FB8}</x14:id>
        </ext>
      </extLst>
    </cfRule>
  </conditionalFormatting>
  <conditionalFormatting sqref="CR38">
    <cfRule type="dataBar" priority="16">
      <dataBar>
        <cfvo type="min"/>
        <cfvo type="max"/>
        <color theme="0" tint="-0.249977111117893"/>
      </dataBar>
      <extLst>
        <ext xmlns:x14="http://schemas.microsoft.com/office/spreadsheetml/2009/9/main" uri="{B025F937-C7B1-47D3-B67F-A62EFF666E3E}">
          <x14:id>{762060D8-EBD5-4225-B9DE-AEABCD294D85}</x14:id>
        </ext>
      </extLst>
    </cfRule>
  </conditionalFormatting>
  <conditionalFormatting sqref="CR41:CR47">
    <cfRule type="dataBar" priority="51">
      <dataBar>
        <cfvo type="min"/>
        <cfvo type="max"/>
        <color rgb="FF638EC6"/>
      </dataBar>
      <extLst>
        <ext xmlns:x14="http://schemas.microsoft.com/office/spreadsheetml/2009/9/main" uri="{B025F937-C7B1-47D3-B67F-A62EFF666E3E}">
          <x14:id>{FD759F87-C4FF-4A8A-8843-DB57389BAC86}</x14:id>
        </ext>
      </extLst>
    </cfRule>
  </conditionalFormatting>
  <conditionalFormatting sqref="CR41:CR48">
    <cfRule type="dataBar" priority="50">
      <dataBar>
        <cfvo type="min"/>
        <cfvo type="max"/>
        <color theme="0" tint="-0.249977111117893"/>
      </dataBar>
      <extLst>
        <ext xmlns:x14="http://schemas.microsoft.com/office/spreadsheetml/2009/9/main" uri="{B025F937-C7B1-47D3-B67F-A62EFF666E3E}">
          <x14:id>{3EDAA06B-3C37-4A0A-849D-82A9777CC0D9}</x14:id>
        </ext>
      </extLst>
    </cfRule>
  </conditionalFormatting>
  <conditionalFormatting sqref="CW11:CW18">
    <cfRule type="dataBar" priority="117">
      <dataBar>
        <cfvo type="min"/>
        <cfvo type="max"/>
        <color theme="0" tint="-0.249977111117893"/>
      </dataBar>
      <extLst>
        <ext xmlns:x14="http://schemas.microsoft.com/office/spreadsheetml/2009/9/main" uri="{B025F937-C7B1-47D3-B67F-A62EFF666E3E}">
          <x14:id>{CF5DDF8A-8A04-4359-B722-D586B6FDC2B5}</x14:id>
        </ext>
      </extLst>
    </cfRule>
    <cfRule type="dataBar" priority="118">
      <dataBar>
        <cfvo type="min"/>
        <cfvo type="max"/>
        <color rgb="FF638EC6"/>
      </dataBar>
      <extLst>
        <ext xmlns:x14="http://schemas.microsoft.com/office/spreadsheetml/2009/9/main" uri="{B025F937-C7B1-47D3-B67F-A62EFF666E3E}">
          <x14:id>{998A1F14-2884-4542-87EC-75405F37E952}</x14:id>
        </ext>
      </extLst>
    </cfRule>
  </conditionalFormatting>
  <conditionalFormatting sqref="CW21:CW27">
    <cfRule type="dataBar" priority="120">
      <dataBar>
        <cfvo type="min"/>
        <cfvo type="max"/>
        <color rgb="FF638EC6"/>
      </dataBar>
      <extLst>
        <ext xmlns:x14="http://schemas.microsoft.com/office/spreadsheetml/2009/9/main" uri="{B025F937-C7B1-47D3-B67F-A62EFF666E3E}">
          <x14:id>{68E0F9E9-81A6-4809-8702-15289D60FD6C}</x14:id>
        </ext>
      </extLst>
    </cfRule>
  </conditionalFormatting>
  <conditionalFormatting sqref="CW21:CW28">
    <cfRule type="dataBar" priority="119">
      <dataBar>
        <cfvo type="min"/>
        <cfvo type="max"/>
        <color theme="0" tint="-0.249977111117893"/>
      </dataBar>
      <extLst>
        <ext xmlns:x14="http://schemas.microsoft.com/office/spreadsheetml/2009/9/main" uri="{B025F937-C7B1-47D3-B67F-A62EFF666E3E}">
          <x14:id>{0511F910-EBF2-46BA-B79F-F74C1612A93F}</x14:id>
        </ext>
      </extLst>
    </cfRule>
  </conditionalFormatting>
  <conditionalFormatting sqref="CW31:CW37">
    <cfRule type="dataBar" priority="82">
      <dataBar>
        <cfvo type="min"/>
        <cfvo type="max"/>
        <color theme="0" tint="-0.249977111117893"/>
      </dataBar>
      <extLst>
        <ext xmlns:x14="http://schemas.microsoft.com/office/spreadsheetml/2009/9/main" uri="{B025F937-C7B1-47D3-B67F-A62EFF666E3E}">
          <x14:id>{3CED66AF-51D2-4500-A9B1-3AE18140532E}</x14:id>
        </ext>
      </extLst>
    </cfRule>
    <cfRule type="dataBar" priority="83">
      <dataBar>
        <cfvo type="min"/>
        <cfvo type="max"/>
        <color rgb="FF638EC6"/>
      </dataBar>
      <extLst>
        <ext xmlns:x14="http://schemas.microsoft.com/office/spreadsheetml/2009/9/main" uri="{B025F937-C7B1-47D3-B67F-A62EFF666E3E}">
          <x14:id>{04131FC1-C59C-4813-B766-55970D542557}</x14:id>
        </ext>
      </extLst>
    </cfRule>
  </conditionalFormatting>
  <conditionalFormatting sqref="CW38">
    <cfRule type="dataBar" priority="14">
      <dataBar>
        <cfvo type="min"/>
        <cfvo type="max"/>
        <color theme="0" tint="-0.249977111117893"/>
      </dataBar>
      <extLst>
        <ext xmlns:x14="http://schemas.microsoft.com/office/spreadsheetml/2009/9/main" uri="{B025F937-C7B1-47D3-B67F-A62EFF666E3E}">
          <x14:id>{132DD9F2-7026-4403-996B-8641BC8288F7}</x14:id>
        </ext>
      </extLst>
    </cfRule>
  </conditionalFormatting>
  <conditionalFormatting sqref="CW41:CW47">
    <cfRule type="dataBar" priority="48">
      <dataBar>
        <cfvo type="min"/>
        <cfvo type="max"/>
        <color rgb="FF638EC6"/>
      </dataBar>
      <extLst>
        <ext xmlns:x14="http://schemas.microsoft.com/office/spreadsheetml/2009/9/main" uri="{B025F937-C7B1-47D3-B67F-A62EFF666E3E}">
          <x14:id>{B3153857-C698-4CBA-871B-5F810B0E66C9}</x14:id>
        </ext>
      </extLst>
    </cfRule>
  </conditionalFormatting>
  <conditionalFormatting sqref="CW41:CW48">
    <cfRule type="dataBar" priority="47">
      <dataBar>
        <cfvo type="min"/>
        <cfvo type="max"/>
        <color theme="0" tint="-0.249977111117893"/>
      </dataBar>
      <extLst>
        <ext xmlns:x14="http://schemas.microsoft.com/office/spreadsheetml/2009/9/main" uri="{B025F937-C7B1-47D3-B67F-A62EFF666E3E}">
          <x14:id>{D333FD50-613D-4D09-B1F5-B73046BB6C46}</x14:id>
        </ext>
      </extLst>
    </cfRule>
  </conditionalFormatting>
  <conditionalFormatting sqref="AF31:AF37">
    <cfRule type="dataBar" priority="2">
      <dataBar>
        <cfvo type="min"/>
        <cfvo type="max"/>
        <color rgb="FF638EC6"/>
      </dataBar>
      <extLst>
        <ext xmlns:x14="http://schemas.microsoft.com/office/spreadsheetml/2009/9/main" uri="{B025F937-C7B1-47D3-B67F-A62EFF666E3E}">
          <x14:id>{A1FE3506-60E7-45E3-B15D-05FD0FB829B0}</x14:id>
        </ext>
      </extLst>
    </cfRule>
  </conditionalFormatting>
  <conditionalFormatting sqref="AF31:AF38">
    <cfRule type="dataBar" priority="1">
      <dataBar>
        <cfvo type="min"/>
        <cfvo type="max"/>
        <color theme="0" tint="-0.249977111117893"/>
      </dataBar>
      <extLst>
        <ext xmlns:x14="http://schemas.microsoft.com/office/spreadsheetml/2009/9/main" uri="{B025F937-C7B1-47D3-B67F-A62EFF666E3E}">
          <x14:id>{E7542EDC-7771-409F-8DE8-0B1E47E22CD4}</x14:id>
        </ext>
      </extLst>
    </cfRule>
  </conditionalFormatting>
  <pageMargins left="0.7" right="0.7" top="0.78740157499999996" bottom="0.78740157499999996" header="0.3" footer="0.3"/>
  <pageSetup paperSize="8" scale="49" fitToHeight="0" orientation="landscape" r:id="rId1"/>
  <ignoredErrors>
    <ignoredError sqref="G18 G28 AY18 AY28" formula="1"/>
  </ignoredErrors>
  <drawing r:id="rId2"/>
  <extLst>
    <ext xmlns:x14="http://schemas.microsoft.com/office/spreadsheetml/2009/9/main" uri="{78C0D931-6437-407d-A8EE-F0AAD7539E65}">
      <x14:conditionalFormattings>
        <x14:conditionalFormatting xmlns:xm="http://schemas.microsoft.com/office/excel/2006/main">
          <x14:cfRule type="dataBar" id="{FDA23D9F-B234-4D76-A3DC-D632CF2B90D5}">
            <x14:dataBar minLength="0" maxLength="100" gradient="0">
              <x14:cfvo type="autoMin"/>
              <x14:cfvo type="autoMax"/>
              <x14:negativeFillColor rgb="FFFF0000"/>
              <x14:axisColor rgb="FF000000"/>
            </x14:dataBar>
          </x14:cfRule>
          <x14:cfRule type="dataBar" id="{FF141F19-74A8-4C9D-BF03-CC4AF2930ABE}">
            <x14:dataBar minLength="0" maxLength="100" gradient="0">
              <x14:cfvo type="autoMin"/>
              <x14:cfvo type="autoMax"/>
              <x14:negativeFillColor rgb="FFFF0000"/>
              <x14:axisColor rgb="FF000000"/>
            </x14:dataBar>
          </x14:cfRule>
          <x14:cfRule type="dataBar" id="{7CD06F44-D3D2-41DE-8211-1ABA07027B14}">
            <x14:dataBar minLength="0" maxLength="100" gradient="0">
              <x14:cfvo type="autoMin"/>
              <x14:cfvo type="autoMax"/>
              <x14:negativeFillColor rgb="FFFF0000"/>
              <x14:axisColor rgb="FF000000"/>
            </x14:dataBar>
          </x14:cfRule>
          <x14:cfRule type="dataBar" id="{7898BFA9-0EA1-4219-AB3F-F06A007C52B1}">
            <x14:dataBar minLength="0" maxLength="100" gradient="0">
              <x14:cfvo type="autoMin"/>
              <x14:cfvo type="autoMax"/>
              <x14:negativeFillColor rgb="FFFF0000"/>
              <x14:axisColor rgb="FF000000"/>
            </x14:dataBar>
          </x14:cfRule>
          <xm:sqref>C11:C17</xm:sqref>
        </x14:conditionalFormatting>
        <x14:conditionalFormatting xmlns:xm="http://schemas.microsoft.com/office/excel/2006/main">
          <x14:cfRule type="dataBar" id="{5181DD3A-8728-48A0-8073-25B95CCA3288}">
            <x14:dataBar minLength="0" maxLength="100" gradient="0">
              <x14:cfvo type="autoMin"/>
              <x14:cfvo type="autoMax"/>
              <x14:negativeFillColor rgb="FFFF0000"/>
              <x14:axisColor rgb="FF000000"/>
            </x14:dataBar>
          </x14:cfRule>
          <xm:sqref>C11:C18</xm:sqref>
        </x14:conditionalFormatting>
        <x14:conditionalFormatting xmlns:xm="http://schemas.microsoft.com/office/excel/2006/main">
          <x14:cfRule type="dataBar" id="{38D947AE-C70C-4BDF-8E8E-97BCBEF50D49}">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0C8A56E2-FAAA-4E94-8135-48AE240FC35B}">
            <x14:dataBar minLength="0" maxLength="100" gradient="0">
              <x14:cfvo type="autoMin"/>
              <x14:cfvo type="autoMax"/>
              <x14:negativeFillColor rgb="FFFF0000"/>
              <x14:axisColor rgb="FF000000"/>
            </x14:dataBar>
          </x14:cfRule>
          <x14:cfRule type="dataBar" id="{2D6F9A0B-7038-4434-9E2E-1B1FA4498C28}">
            <x14:dataBar minLength="0" maxLength="100" gradient="0">
              <x14:cfvo type="autoMin"/>
              <x14:cfvo type="autoMax"/>
              <x14:negativeFillColor rgb="FFFF0000"/>
              <x14:axisColor rgb="FF000000"/>
            </x14:dataBar>
          </x14:cfRule>
          <x14:cfRule type="dataBar" id="{A16B1AD1-3592-4183-AAD0-709C3F6C85EC}">
            <x14:dataBar minLength="0" maxLength="100" gradient="0">
              <x14:cfvo type="autoMin"/>
              <x14:cfvo type="autoMax"/>
              <x14:negativeFillColor rgb="FFFF0000"/>
              <x14:axisColor rgb="FF000000"/>
            </x14:dataBar>
          </x14:cfRule>
          <x14:cfRule type="dataBar" id="{77656C50-AC26-46EC-94F1-EC94CC8B0286}">
            <x14:dataBar minLength="0" maxLength="100" gradient="0">
              <x14:cfvo type="autoMin"/>
              <x14:cfvo type="autoMax"/>
              <x14:negativeFillColor rgb="FFFF0000"/>
              <x14:axisColor rgb="FF000000"/>
            </x14:dataBar>
          </x14:cfRule>
          <xm:sqref>C21:C28</xm:sqref>
        </x14:conditionalFormatting>
        <x14:conditionalFormatting xmlns:xm="http://schemas.microsoft.com/office/excel/2006/main">
          <x14:cfRule type="dataBar" id="{1CECE5CF-376C-4A8A-A2D1-EC094DD89A9B}">
            <x14:dataBar minLength="0" maxLength="100" gradient="0">
              <x14:cfvo type="autoMin"/>
              <x14:cfvo type="autoMax"/>
              <x14:negativeFillColor rgb="FFFF0000"/>
              <x14:axisColor rgb="FF000000"/>
            </x14:dataBar>
          </x14:cfRule>
          <x14:cfRule type="dataBar" id="{3D57EDE9-0948-4DC6-A8B7-ADCED519FB56}">
            <x14:dataBar minLength="0" maxLength="100" gradient="0">
              <x14:cfvo type="autoMin"/>
              <x14:cfvo type="autoMax"/>
              <x14:negativeFillColor rgb="FFFF0000"/>
              <x14:axisColor rgb="FF000000"/>
            </x14:dataBar>
          </x14:cfRule>
          <x14:cfRule type="dataBar" id="{F55A2865-C34C-4340-B4B2-2D2357CB7EE4}">
            <x14:dataBar minLength="0" maxLength="100" gradient="0">
              <x14:cfvo type="autoMin"/>
              <x14:cfvo type="autoMax"/>
              <x14:negativeFillColor rgb="FFFF0000"/>
              <x14:axisColor rgb="FF000000"/>
            </x14:dataBar>
          </x14:cfRule>
          <x14:cfRule type="dataBar" id="{A1FB4226-BF72-4C3E-A893-660BC2A00D33}">
            <x14:dataBar minLength="0" maxLength="100" gradient="0">
              <x14:cfvo type="autoMin"/>
              <x14:cfvo type="autoMax"/>
              <x14:negativeFillColor rgb="FFFF0000"/>
              <x14:axisColor rgb="FF000000"/>
            </x14:dataBar>
          </x14:cfRule>
          <xm:sqref>C31:C37</xm:sqref>
        </x14:conditionalFormatting>
        <x14:conditionalFormatting xmlns:xm="http://schemas.microsoft.com/office/excel/2006/main">
          <x14:cfRule type="dataBar" id="{3EDA4CA0-66B4-4506-9223-4F9F95F29164}">
            <x14:dataBar minLength="0" maxLength="100" gradient="0">
              <x14:cfvo type="autoMin"/>
              <x14:cfvo type="autoMax"/>
              <x14:negativeFillColor rgb="FFFF0000"/>
              <x14:axisColor rgb="FF000000"/>
            </x14:dataBar>
          </x14:cfRule>
          <x14:cfRule type="dataBar" id="{D06A2A75-42BE-480C-A8A4-760211654D95}">
            <x14:dataBar minLength="0" maxLength="100" gradient="0">
              <x14:cfvo type="autoMin"/>
              <x14:cfvo type="autoMax"/>
              <x14:negativeFillColor rgb="FFFF0000"/>
              <x14:axisColor rgb="FF000000"/>
            </x14:dataBar>
          </x14:cfRule>
          <x14:cfRule type="dataBar" id="{5FEC117D-1C79-4641-9EDC-18B2A41C4D51}">
            <x14:dataBar minLength="0" maxLength="100" gradient="0">
              <x14:cfvo type="autoMin"/>
              <x14:cfvo type="autoMax"/>
              <x14:negativeFillColor rgb="FFFF0000"/>
              <x14:axisColor rgb="FF000000"/>
            </x14:dataBar>
          </x14:cfRule>
          <x14:cfRule type="dataBar" id="{34CC0D4C-E0D4-4976-84DE-CA4D2DE66AAF}">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3F87FDE9-F4E8-443B-BA9B-25A7B4D78FEB}">
            <x14:dataBar minLength="0" maxLength="100" gradient="0">
              <x14:cfvo type="autoMin"/>
              <x14:cfvo type="autoMax"/>
              <x14:negativeFillColor rgb="FFFF0000"/>
              <x14:axisColor rgb="FF000000"/>
            </x14:dataBar>
          </x14:cfRule>
          <x14:cfRule type="dataBar" id="{482DA184-11DA-4B06-8C66-146E62883367}">
            <x14:dataBar minLength="0" maxLength="100" gradient="0">
              <x14:cfvo type="autoMin"/>
              <x14:cfvo type="autoMax"/>
              <x14:negativeFillColor rgb="FFFF0000"/>
              <x14:axisColor rgb="FF000000"/>
            </x14:dataBar>
          </x14:cfRule>
          <x14:cfRule type="dataBar" id="{C8A6917E-12D6-4FCD-8C68-C4D07D141971}">
            <x14:dataBar minLength="0" maxLength="100" gradient="0">
              <x14:cfvo type="autoMin"/>
              <x14:cfvo type="autoMax"/>
              <x14:negativeFillColor rgb="FFFF0000"/>
              <x14:axisColor rgb="FF000000"/>
            </x14:dataBar>
          </x14:cfRule>
          <x14:cfRule type="dataBar" id="{C5239426-D9EB-47FF-8F81-A3FC59F42C50}">
            <x14:dataBar minLength="0" maxLength="100" gradient="0">
              <x14:cfvo type="autoMin"/>
              <x14:cfvo type="autoMax"/>
              <x14:negativeFillColor rgb="FFFF0000"/>
              <x14:axisColor rgb="FF000000"/>
            </x14:dataBar>
          </x14:cfRule>
          <xm:sqref>C41:C47</xm:sqref>
        </x14:conditionalFormatting>
        <x14:conditionalFormatting xmlns:xm="http://schemas.microsoft.com/office/excel/2006/main">
          <x14:cfRule type="dataBar" id="{EF52120B-4E05-4B33-AABF-EB9C1032992F}">
            <x14:dataBar minLength="0" maxLength="100" gradient="0">
              <x14:cfvo type="autoMin"/>
              <x14:cfvo type="autoMax"/>
              <x14:negativeFillColor rgb="FFFF0000"/>
              <x14:axisColor rgb="FF000000"/>
            </x14:dataBar>
          </x14:cfRule>
          <x14:cfRule type="dataBar" id="{EC1745D3-4C6C-4143-A4E0-38E5C578D028}">
            <x14:dataBar minLength="0" maxLength="100" gradient="0">
              <x14:cfvo type="autoMin"/>
              <x14:cfvo type="autoMax"/>
              <x14:negativeFillColor rgb="FFFF0000"/>
              <x14:axisColor rgb="FF000000"/>
            </x14:dataBar>
          </x14:cfRule>
          <x14:cfRule type="dataBar" id="{F6D25F7D-B2E3-4387-BCD8-FC10BE3F1042}">
            <x14:dataBar minLength="0" maxLength="100" gradient="0">
              <x14:cfvo type="autoMin"/>
              <x14:cfvo type="autoMax"/>
              <x14:negativeFillColor rgb="FFFF0000"/>
              <x14:axisColor rgb="FF000000"/>
            </x14:dataBar>
          </x14:cfRule>
          <x14:cfRule type="dataBar" id="{652C2D24-E0D4-4D25-B630-5B72D29CC46E}">
            <x14:dataBar minLength="0" maxLength="100" gradient="0">
              <x14:cfvo type="autoMin"/>
              <x14:cfvo type="autoMax"/>
              <x14:negativeFillColor rgb="FFFF0000"/>
              <x14:axisColor rgb="FF000000"/>
            </x14:dataBar>
          </x14:cfRule>
          <xm:sqref>C48 C40</xm:sqref>
        </x14:conditionalFormatting>
        <x14:conditionalFormatting xmlns:xm="http://schemas.microsoft.com/office/excel/2006/main">
          <x14:cfRule type="dataBar" id="{5C534CE3-B2EC-4EDE-9184-1BB0D97A1402}">
            <x14:dataBar minLength="0" maxLength="100" gradient="0">
              <x14:cfvo type="autoMin"/>
              <x14:cfvo type="autoMax"/>
              <x14:negativeFillColor rgb="FFFF0000"/>
              <x14:axisColor rgb="FF000000"/>
            </x14:dataBar>
          </x14:cfRule>
          <xm:sqref>D10</xm:sqref>
        </x14:conditionalFormatting>
        <x14:conditionalFormatting xmlns:xm="http://schemas.microsoft.com/office/excel/2006/main">
          <x14:cfRule type="dataBar" id="{98C3483B-3311-4295-ACD8-FF6271716C53}">
            <x14:dataBar minLength="0" maxLength="100" gradient="0">
              <x14:cfvo type="autoMin"/>
              <x14:cfvo type="autoMax"/>
              <x14:negativeFillColor rgb="FFFF0000"/>
              <x14:axisColor rgb="FF000000"/>
            </x14:dataBar>
          </x14:cfRule>
          <xm:sqref>D20</xm:sqref>
        </x14:conditionalFormatting>
        <x14:conditionalFormatting xmlns:xm="http://schemas.microsoft.com/office/excel/2006/main">
          <x14:cfRule type="dataBar" id="{27F7ED10-63B5-48DC-B4C0-E9FE6E044FAD}">
            <x14:dataBar minLength="0" maxLength="100" gradient="0">
              <x14:cfvo type="autoMin"/>
              <x14:cfvo type="autoMax"/>
              <x14:negativeFillColor rgb="FFFF0000"/>
              <x14:axisColor rgb="FF000000"/>
            </x14:dataBar>
          </x14:cfRule>
          <xm:sqref>D30</xm:sqref>
        </x14:conditionalFormatting>
        <x14:conditionalFormatting xmlns:xm="http://schemas.microsoft.com/office/excel/2006/main">
          <x14:cfRule type="dataBar" id="{B4627DC4-5D20-4CAA-A842-2D1B27E1F937}">
            <x14:dataBar minLength="0" maxLength="100" gradient="0">
              <x14:cfvo type="autoMin"/>
              <x14:cfvo type="autoMax"/>
              <x14:negativeFillColor rgb="FFFF0000"/>
              <x14:axisColor rgb="FF000000"/>
            </x14:dataBar>
          </x14:cfRule>
          <x14:cfRule type="dataBar" id="{00B3AB6D-DE59-44DE-9F9D-C71C3B787A96}">
            <x14:dataBar minLength="0" maxLength="100" gradient="0">
              <x14:cfvo type="autoMin"/>
              <x14:cfvo type="autoMax"/>
              <x14:negativeFillColor rgb="FFFF0000"/>
              <x14:axisColor rgb="FF000000"/>
            </x14:dataBar>
          </x14:cfRule>
          <x14:cfRule type="dataBar" id="{DDCC4DDB-42DD-4EB6-A5F8-34BCE05B22EB}">
            <x14:dataBar minLength="0" maxLength="100" gradient="0">
              <x14:cfvo type="autoMin"/>
              <x14:cfvo type="autoMax"/>
              <x14:negativeFillColor rgb="FFFF0000"/>
              <x14:axisColor rgb="FF000000"/>
            </x14:dataBar>
          </x14:cfRule>
          <x14:cfRule type="dataBar" id="{CD073CD1-6F02-4614-B3D1-6D61312D4085}">
            <x14:dataBar minLength="0" maxLength="100" gradient="0">
              <x14:cfvo type="autoMin"/>
              <x14:cfvo type="autoMax"/>
              <x14:negativeFillColor rgb="FFFF0000"/>
              <x14:axisColor rgb="FF000000"/>
            </x14:dataBar>
          </x14:cfRule>
          <xm:sqref>F11:F17</xm:sqref>
        </x14:conditionalFormatting>
        <x14:conditionalFormatting xmlns:xm="http://schemas.microsoft.com/office/excel/2006/main">
          <x14:cfRule type="dataBar" id="{B4CA8A6A-3CBA-41E5-8616-C00EC9925D47}">
            <x14:dataBar minLength="0" maxLength="100" gradient="0">
              <x14:cfvo type="autoMin"/>
              <x14:cfvo type="autoMax"/>
              <x14:negativeFillColor rgb="FFFF0000"/>
              <x14:axisColor rgb="FF000000"/>
            </x14:dataBar>
          </x14:cfRule>
          <xm:sqref>F11:F18</xm:sqref>
        </x14:conditionalFormatting>
        <x14:conditionalFormatting xmlns:xm="http://schemas.microsoft.com/office/excel/2006/main">
          <x14:cfRule type="dataBar" id="{1CC5AC54-43E8-4C33-9F55-DE0D3E839239}">
            <x14:dataBar minLength="0" maxLength="100" gradient="0">
              <x14:cfvo type="autoMin"/>
              <x14:cfvo type="autoMax"/>
              <x14:negativeFillColor rgb="FFFF0000"/>
              <x14:axisColor rgb="FF000000"/>
            </x14:dataBar>
          </x14:cfRule>
          <x14:cfRule type="dataBar" id="{4ABE9B70-12A9-43BE-95AA-51D5EF49CC67}">
            <x14:dataBar minLength="0" maxLength="100" gradient="0">
              <x14:cfvo type="autoMin"/>
              <x14:cfvo type="autoMax"/>
              <x14:negativeFillColor rgb="FFFF0000"/>
              <x14:axisColor rgb="FF000000"/>
            </x14:dataBar>
          </x14:cfRule>
          <x14:cfRule type="dataBar" id="{F2014F09-2F6D-422B-8D62-61436E41CDE3}">
            <x14:dataBar minLength="0" maxLength="100" gradient="0">
              <x14:cfvo type="autoMin"/>
              <x14:cfvo type="autoMax"/>
              <x14:negativeFillColor rgb="FFFF0000"/>
              <x14:axisColor rgb="FF000000"/>
            </x14:dataBar>
          </x14:cfRule>
          <x14:cfRule type="dataBar" id="{732DC01F-7D13-480A-8BAB-77382077C765}">
            <x14:dataBar minLength="0" maxLength="100" gradient="0">
              <x14:cfvo type="autoMin"/>
              <x14:cfvo type="autoMax"/>
              <x14:negativeFillColor rgb="FFFF0000"/>
              <x14:axisColor rgb="FF000000"/>
            </x14:dataBar>
          </x14:cfRule>
          <x14:cfRule type="dataBar" id="{6572CEE0-CB2C-4589-AC6D-AE584ECC0B6A}">
            <x14:dataBar minLength="0" maxLength="100" gradient="0">
              <x14:cfvo type="autoMin"/>
              <x14:cfvo type="autoMax"/>
              <x14:negativeFillColor rgb="FFFF0000"/>
              <x14:axisColor rgb="FF000000"/>
            </x14:dataBar>
          </x14:cfRule>
          <xm:sqref>F21:F27</xm:sqref>
        </x14:conditionalFormatting>
        <x14:conditionalFormatting xmlns:xm="http://schemas.microsoft.com/office/excel/2006/main">
          <x14:cfRule type="dataBar" id="{251B1FE3-0694-4676-BCEF-64ACC60C76BE}">
            <x14:dataBar minLength="0" maxLength="100" gradient="0">
              <x14:cfvo type="autoMin"/>
              <x14:cfvo type="autoMax"/>
              <x14:negativeFillColor rgb="FFFF0000"/>
              <x14:axisColor rgb="FF000000"/>
            </x14:dataBar>
          </x14:cfRule>
          <x14:cfRule type="dataBar" id="{4F548FA4-4C20-44C8-AEB3-A4FC5857BA44}">
            <x14:dataBar minLength="0" maxLength="100" gradient="0">
              <x14:cfvo type="autoMin"/>
              <x14:cfvo type="autoMax"/>
              <x14:negativeFillColor rgb="FFFF0000"/>
              <x14:axisColor rgb="FF000000"/>
            </x14:dataBar>
          </x14:cfRule>
          <x14:cfRule type="dataBar" id="{EC396C38-0718-449F-8CF0-D695401D57AA}">
            <x14:dataBar minLength="0" maxLength="100" gradient="0">
              <x14:cfvo type="autoMin"/>
              <x14:cfvo type="autoMax"/>
              <x14:negativeFillColor rgb="FFFF0000"/>
              <x14:axisColor rgb="FF000000"/>
            </x14:dataBar>
          </x14:cfRule>
          <x14:cfRule type="dataBar" id="{FC94B813-F6F4-4CBD-949A-CD9919110932}">
            <x14:dataBar minLength="0" maxLength="100" gradient="0">
              <x14:cfvo type="autoMin"/>
              <x14:cfvo type="autoMax"/>
              <x14:negativeFillColor rgb="FFFF0000"/>
              <x14:axisColor rgb="FF000000"/>
            </x14:dataBar>
          </x14:cfRule>
          <x14:cfRule type="dataBar" id="{1E8E03D2-21FB-4F38-A1BE-98BD0E46A3EF}">
            <x14:dataBar minLength="0" maxLength="100" gradient="0">
              <x14:cfvo type="autoMin"/>
              <x14:cfvo type="autoMax"/>
              <x14:negativeFillColor rgb="FFFF0000"/>
              <x14:axisColor rgb="FF000000"/>
            </x14:dataBar>
          </x14:cfRule>
          <xm:sqref>F28</xm:sqref>
        </x14:conditionalFormatting>
        <x14:conditionalFormatting xmlns:xm="http://schemas.microsoft.com/office/excel/2006/main">
          <x14:cfRule type="dataBar" id="{374AD4B8-8DFA-4FA7-9DF0-137406293599}">
            <x14:dataBar minLength="0" maxLength="100" gradient="0">
              <x14:cfvo type="autoMin"/>
              <x14:cfvo type="autoMax"/>
              <x14:negativeFillColor rgb="FFFF0000"/>
              <x14:axisColor rgb="FF000000"/>
            </x14:dataBar>
          </x14:cfRule>
          <x14:cfRule type="dataBar" id="{CB552509-DD15-4609-9F1A-07B1A4226D9B}">
            <x14:dataBar minLength="0" maxLength="100" gradient="0">
              <x14:cfvo type="autoMin"/>
              <x14:cfvo type="autoMax"/>
              <x14:negativeFillColor rgb="FFFF0000"/>
              <x14:axisColor rgb="FF000000"/>
            </x14:dataBar>
          </x14:cfRule>
          <x14:cfRule type="dataBar" id="{0BDABC8E-3AAB-4251-8535-FC03F094C1C4}">
            <x14:dataBar minLength="0" maxLength="100" gradient="0">
              <x14:cfvo type="autoMin"/>
              <x14:cfvo type="autoMax"/>
              <x14:negativeFillColor rgb="FFFF0000"/>
              <x14:axisColor rgb="FF000000"/>
            </x14:dataBar>
          </x14:cfRule>
          <x14:cfRule type="dataBar" id="{8A69A4C4-B569-4D55-8FD0-BE5F9418E379}">
            <x14:dataBar minLength="0" maxLength="100" gradient="0">
              <x14:cfvo type="autoMin"/>
              <x14:cfvo type="autoMax"/>
              <x14:negativeFillColor rgb="FFFF0000"/>
              <x14:axisColor rgb="FF000000"/>
            </x14:dataBar>
          </x14:cfRule>
          <x14:cfRule type="dataBar" id="{A2FC54E6-EBDA-4AFA-8AB7-F3613CD79D1B}">
            <x14:dataBar minLength="0" maxLength="100" gradient="0">
              <x14:cfvo type="autoMin"/>
              <x14:cfvo type="autoMax"/>
              <x14:negativeFillColor rgb="FFFF0000"/>
              <x14:axisColor rgb="FF000000"/>
            </x14:dataBar>
          </x14:cfRule>
          <xm:sqref>F31:F37</xm:sqref>
        </x14:conditionalFormatting>
        <x14:conditionalFormatting xmlns:xm="http://schemas.microsoft.com/office/excel/2006/main">
          <x14:cfRule type="dataBar" id="{9FF1BD5A-B26A-4182-8232-656F1F37B8E3}">
            <x14:dataBar minLength="0" maxLength="100" gradient="0">
              <x14:cfvo type="autoMin"/>
              <x14:cfvo type="autoMax"/>
              <x14:negativeFillColor rgb="FFFF0000"/>
              <x14:axisColor rgb="FF000000"/>
            </x14:dataBar>
          </x14:cfRule>
          <x14:cfRule type="dataBar" id="{14D79B92-2683-4283-B871-14DD845362CA}">
            <x14:dataBar minLength="0" maxLength="100" gradient="0">
              <x14:cfvo type="autoMin"/>
              <x14:cfvo type="autoMax"/>
              <x14:negativeFillColor rgb="FFFF0000"/>
              <x14:axisColor rgb="FF000000"/>
            </x14:dataBar>
          </x14:cfRule>
          <x14:cfRule type="dataBar" id="{9F76636F-6274-4020-AB3F-F4797FAD706F}">
            <x14:dataBar minLength="0" maxLength="100" gradient="0">
              <x14:cfvo type="autoMin"/>
              <x14:cfvo type="autoMax"/>
              <x14:negativeFillColor rgb="FFFF0000"/>
              <x14:axisColor rgb="FF000000"/>
            </x14:dataBar>
          </x14:cfRule>
          <x14:cfRule type="dataBar" id="{E1C12882-C562-4BBB-8E09-D044713A9BD6}">
            <x14:dataBar minLength="0" maxLength="100" gradient="0">
              <x14:cfvo type="autoMin"/>
              <x14:cfvo type="autoMax"/>
              <x14:negativeFillColor rgb="FFFF0000"/>
              <x14:axisColor rgb="FF000000"/>
            </x14:dataBar>
          </x14:cfRule>
          <x14:cfRule type="dataBar" id="{CD1101F3-EA3D-46DB-822B-F8FC7D794A8B}">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0463A574-C248-442D-A22E-B15EFFC19863}">
            <x14:dataBar minLength="0" maxLength="100" gradient="0">
              <x14:cfvo type="autoMin"/>
              <x14:cfvo type="autoMax"/>
              <x14:negativeFillColor rgb="FFFF0000"/>
              <x14:axisColor rgb="FF000000"/>
            </x14:dataBar>
          </x14:cfRule>
          <x14:cfRule type="dataBar" id="{E29B8F77-8B91-4DFA-98E9-45DF59127D11}">
            <x14:dataBar minLength="0" maxLength="100" gradient="0">
              <x14:cfvo type="autoMin"/>
              <x14:cfvo type="autoMax"/>
              <x14:negativeFillColor rgb="FFFF0000"/>
              <x14:axisColor rgb="FF000000"/>
            </x14:dataBar>
          </x14:cfRule>
          <x14:cfRule type="dataBar" id="{35E62E29-7CC5-4D0D-9FCD-5BE85EFF0A8D}">
            <x14:dataBar minLength="0" maxLength="100" gradient="0">
              <x14:cfvo type="autoMin"/>
              <x14:cfvo type="autoMax"/>
              <x14:negativeFillColor rgb="FFFF0000"/>
              <x14:axisColor rgb="FF000000"/>
            </x14:dataBar>
          </x14:cfRule>
          <x14:cfRule type="dataBar" id="{6D5F778D-55D0-4D4E-8C37-F6E7D7330FEC}">
            <x14:dataBar minLength="0" maxLength="100" gradient="0">
              <x14:cfvo type="autoMin"/>
              <x14:cfvo type="autoMax"/>
              <x14:negativeFillColor rgb="FFFF0000"/>
              <x14:axisColor rgb="FF000000"/>
            </x14:dataBar>
          </x14:cfRule>
          <x14:cfRule type="dataBar" id="{07EF9839-85D5-436C-B16E-0B164028D2A5}">
            <x14:dataBar minLength="0" maxLength="100" gradient="0">
              <x14:cfvo type="autoMin"/>
              <x14:cfvo type="autoMax"/>
              <x14:negativeFillColor rgb="FFFF0000"/>
              <x14:axisColor rgb="FF000000"/>
            </x14:dataBar>
          </x14:cfRule>
          <xm:sqref>F41:F47</xm:sqref>
        </x14:conditionalFormatting>
        <x14:conditionalFormatting xmlns:xm="http://schemas.microsoft.com/office/excel/2006/main">
          <x14:cfRule type="dataBar" id="{25C60A9E-2EF3-4CE3-9E5E-45457C1B17D1}">
            <x14:dataBar minLength="0" maxLength="100" gradient="0">
              <x14:cfvo type="autoMin"/>
              <x14:cfvo type="autoMax"/>
              <x14:negativeFillColor rgb="FFFF0000"/>
              <x14:axisColor rgb="FF000000"/>
            </x14:dataBar>
          </x14:cfRule>
          <x14:cfRule type="dataBar" id="{A2FD96DF-C072-4648-A408-B6566895710C}">
            <x14:dataBar minLength="0" maxLength="100" gradient="0">
              <x14:cfvo type="autoMin"/>
              <x14:cfvo type="autoMax"/>
              <x14:negativeFillColor rgb="FFFF0000"/>
              <x14:axisColor rgb="FF000000"/>
            </x14:dataBar>
          </x14:cfRule>
          <x14:cfRule type="dataBar" id="{90332E66-3E0F-47DE-8490-EDCF6236304C}">
            <x14:dataBar minLength="0" maxLength="100" gradient="0">
              <x14:cfvo type="autoMin"/>
              <x14:cfvo type="autoMax"/>
              <x14:negativeFillColor rgb="FFFF0000"/>
              <x14:axisColor rgb="FF000000"/>
            </x14:dataBar>
          </x14:cfRule>
          <x14:cfRule type="dataBar" id="{2ED0387A-5B6C-4200-88B0-1A030193B04C}">
            <x14:dataBar minLength="0" maxLength="100" gradient="0">
              <x14:cfvo type="autoMin"/>
              <x14:cfvo type="autoMax"/>
              <x14:negativeFillColor rgb="FFFF0000"/>
              <x14:axisColor rgb="FF000000"/>
            </x14:dataBar>
          </x14:cfRule>
          <x14:cfRule type="dataBar" id="{E66ECFB2-3CC0-4FA0-859D-A07F65A9818D}">
            <x14:dataBar minLength="0" maxLength="100" gradient="0">
              <x14:cfvo type="autoMin"/>
              <x14:cfvo type="autoMax"/>
              <x14:negativeFillColor rgb="FFFF0000"/>
              <x14:axisColor rgb="FF000000"/>
            </x14:dataBar>
          </x14:cfRule>
          <xm:sqref>F48</xm:sqref>
        </x14:conditionalFormatting>
        <x14:conditionalFormatting xmlns:xm="http://schemas.microsoft.com/office/excel/2006/main">
          <x14:cfRule type="dataBar" id="{7DCDECC3-9272-402F-9E8B-401C77240EA8}">
            <x14:dataBar minLength="0" maxLength="100" gradient="0">
              <x14:cfvo type="autoMin"/>
              <x14:cfvo type="autoMax"/>
              <x14:negativeFillColor rgb="FFFF0000"/>
              <x14:axisColor rgb="FF000000"/>
            </x14:dataBar>
          </x14:cfRule>
          <xm:sqref>L11:L17</xm:sqref>
        </x14:conditionalFormatting>
        <x14:conditionalFormatting xmlns:xm="http://schemas.microsoft.com/office/excel/2006/main">
          <x14:cfRule type="dataBar" id="{0AA08B67-DEF6-45F2-8757-3861F4C57881}">
            <x14:dataBar minLength="0" maxLength="100" gradient="0">
              <x14:cfvo type="autoMin"/>
              <x14:cfvo type="autoMax"/>
              <x14:negativeFillColor rgb="FFFF0000"/>
              <x14:axisColor rgb="FF000000"/>
            </x14:dataBar>
          </x14:cfRule>
          <xm:sqref>L11:L18</xm:sqref>
        </x14:conditionalFormatting>
        <x14:conditionalFormatting xmlns:xm="http://schemas.microsoft.com/office/excel/2006/main">
          <x14:cfRule type="dataBar" id="{3E59ABF7-50DF-4EB5-94FA-BDCD47F4EA4C}">
            <x14:dataBar minLength="0" maxLength="100" gradient="0">
              <x14:cfvo type="autoMin"/>
              <x14:cfvo type="autoMax"/>
              <x14:negativeFillColor rgb="FFFF0000"/>
              <x14:axisColor rgb="FF000000"/>
            </x14:dataBar>
          </x14:cfRule>
          <x14:cfRule type="dataBar" id="{78371631-CCAA-4144-A475-7F3DFA46A5C4}">
            <x14:dataBar minLength="0" maxLength="100" gradient="0">
              <x14:cfvo type="autoMin"/>
              <x14:cfvo type="autoMax"/>
              <x14:negativeFillColor rgb="FFFF0000"/>
              <x14:axisColor rgb="FF000000"/>
            </x14:dataBar>
          </x14:cfRule>
          <xm:sqref>L21:L28</xm:sqref>
        </x14:conditionalFormatting>
        <x14:conditionalFormatting xmlns:xm="http://schemas.microsoft.com/office/excel/2006/main">
          <x14:cfRule type="dataBar" id="{B1E93611-48EC-4E2A-8508-240C3B1B9424}">
            <x14:dataBar minLength="0" maxLength="100" gradient="0">
              <x14:cfvo type="autoMin"/>
              <x14:cfvo type="autoMax"/>
              <x14:negativeFillColor rgb="FFFF0000"/>
              <x14:axisColor rgb="FF000000"/>
            </x14:dataBar>
          </x14:cfRule>
          <x14:cfRule type="dataBar" id="{52E297B6-1791-4B8F-A53F-D5D728A1F29A}">
            <x14:dataBar minLength="0" maxLength="100" gradient="0">
              <x14:cfvo type="autoMin"/>
              <x14:cfvo type="autoMax"/>
              <x14:negativeFillColor rgb="FFFF0000"/>
              <x14:axisColor rgb="FF000000"/>
            </x14:dataBar>
          </x14:cfRule>
          <xm:sqref>L31:L38</xm:sqref>
        </x14:conditionalFormatting>
        <x14:conditionalFormatting xmlns:xm="http://schemas.microsoft.com/office/excel/2006/main">
          <x14:cfRule type="dataBar" id="{4AB8B4FF-1894-4FFC-BABD-0087DCBB7664}">
            <x14:dataBar minLength="0" maxLength="100" gradient="0">
              <x14:cfvo type="autoMin"/>
              <x14:cfvo type="autoMax"/>
              <x14:negativeFillColor rgb="FFFF0000"/>
              <x14:axisColor rgb="FF000000"/>
            </x14:dataBar>
          </x14:cfRule>
          <x14:cfRule type="dataBar" id="{C0259E66-9229-41D1-826B-DC3E676BED24}">
            <x14:dataBar minLength="0" maxLength="100" gradient="0">
              <x14:cfvo type="autoMin"/>
              <x14:cfvo type="autoMax"/>
              <x14:negativeFillColor rgb="FFFF0000"/>
              <x14:axisColor rgb="FF000000"/>
            </x14:dataBar>
          </x14:cfRule>
          <xm:sqref>L41:L48</xm:sqref>
        </x14:conditionalFormatting>
        <x14:conditionalFormatting xmlns:xm="http://schemas.microsoft.com/office/excel/2006/main">
          <x14:cfRule type="dataBar" id="{2973B375-518D-4213-AE76-5C79B845731C}">
            <x14:dataBar minLength="0" maxLength="100" gradient="0">
              <x14:cfvo type="autoMin"/>
              <x14:cfvo type="autoMax"/>
              <x14:negativeFillColor rgb="FFFF0000"/>
              <x14:axisColor rgb="FF000000"/>
            </x14:dataBar>
          </x14:cfRule>
          <x14:cfRule type="dataBar" id="{2E70F544-9990-4844-9FBC-7168A5DC3368}">
            <x14:dataBar minLength="0" maxLength="100" gradient="0">
              <x14:cfvo type="autoMin"/>
              <x14:cfvo type="autoMax"/>
              <x14:negativeFillColor rgb="FFFF0000"/>
              <x14:axisColor rgb="FF000000"/>
            </x14:dataBar>
          </x14:cfRule>
          <xm:sqref>AF11:AF18</xm:sqref>
        </x14:conditionalFormatting>
        <x14:conditionalFormatting xmlns:xm="http://schemas.microsoft.com/office/excel/2006/main">
          <x14:cfRule type="dataBar" id="{622D0FF6-1570-4EF6-999B-3BB355692ED0}">
            <x14:dataBar minLength="0" maxLength="100" gradient="0">
              <x14:cfvo type="autoMin"/>
              <x14:cfvo type="autoMax"/>
              <x14:negativeFillColor rgb="FFFF0000"/>
              <x14:axisColor rgb="FF000000"/>
            </x14:dataBar>
          </x14:cfRule>
          <xm:sqref>AF21:AF27</xm:sqref>
        </x14:conditionalFormatting>
        <x14:conditionalFormatting xmlns:xm="http://schemas.microsoft.com/office/excel/2006/main">
          <x14:cfRule type="dataBar" id="{5AB1D9A4-1206-4299-AA78-C26EA76C1C73}">
            <x14:dataBar minLength="0" maxLength="100" gradient="0">
              <x14:cfvo type="autoMin"/>
              <x14:cfvo type="autoMax"/>
              <x14:negativeFillColor rgb="FFFF0000"/>
              <x14:axisColor rgb="FF000000"/>
            </x14:dataBar>
          </x14:cfRule>
          <xm:sqref>AF21:AF28</xm:sqref>
        </x14:conditionalFormatting>
        <x14:conditionalFormatting xmlns:xm="http://schemas.microsoft.com/office/excel/2006/main">
          <x14:cfRule type="dataBar" id="{F21FDBAC-AB25-4623-A0E7-5DCCB87B9FB9}">
            <x14:dataBar minLength="0" maxLength="100" gradient="0">
              <x14:cfvo type="autoMin"/>
              <x14:cfvo type="autoMax"/>
              <x14:negativeFillColor rgb="FFFF0000"/>
              <x14:axisColor rgb="FF000000"/>
            </x14:dataBar>
          </x14:cfRule>
          <xm:sqref>AF41:AF47</xm:sqref>
        </x14:conditionalFormatting>
        <x14:conditionalFormatting xmlns:xm="http://schemas.microsoft.com/office/excel/2006/main">
          <x14:cfRule type="dataBar" id="{BC8CA320-1D60-4EEE-9F8B-B71ECC501413}">
            <x14:dataBar minLength="0" maxLength="100" gradient="0">
              <x14:cfvo type="autoMin"/>
              <x14:cfvo type="autoMax"/>
              <x14:negativeFillColor rgb="FFFF0000"/>
              <x14:axisColor rgb="FF000000"/>
            </x14:dataBar>
          </x14:cfRule>
          <xm:sqref>AF41:AF48</xm:sqref>
        </x14:conditionalFormatting>
        <x14:conditionalFormatting xmlns:xm="http://schemas.microsoft.com/office/excel/2006/main">
          <x14:cfRule type="dataBar" id="{B63A32B8-9B38-4650-A6F2-4848958E452A}">
            <x14:dataBar minLength="0" maxLength="100" gradient="0">
              <x14:cfvo type="autoMin"/>
              <x14:cfvo type="autoMax"/>
              <x14:negativeFillColor rgb="FFFF0000"/>
              <x14:axisColor rgb="FF000000"/>
            </x14:dataBar>
          </x14:cfRule>
          <x14:cfRule type="dataBar" id="{EB9C21C8-3960-4EDE-9924-677F4AEDFDED}">
            <x14:dataBar minLength="0" maxLength="100" gradient="0">
              <x14:cfvo type="autoMin"/>
              <x14:cfvo type="autoMax"/>
              <x14:negativeFillColor rgb="FFFF0000"/>
              <x14:axisColor rgb="FF000000"/>
            </x14:dataBar>
          </x14:cfRule>
          <x14:cfRule type="dataBar" id="{6CCFB4F1-B47B-401C-A94A-244B872C7C9D}">
            <x14:dataBar minLength="0" maxLength="100" gradient="0">
              <x14:cfvo type="autoMin"/>
              <x14:cfvo type="autoMax"/>
              <x14:negativeFillColor rgb="FFFF0000"/>
              <x14:axisColor rgb="FF000000"/>
            </x14:dataBar>
          </x14:cfRule>
          <x14:cfRule type="dataBar" id="{2BD3F7FC-78E7-4054-9DC9-2049D3FB6998}">
            <x14:dataBar minLength="0" maxLength="100" gradient="0">
              <x14:cfvo type="autoMin"/>
              <x14:cfvo type="autoMax"/>
              <x14:negativeFillColor rgb="FFFF0000"/>
              <x14:axisColor rgb="FF000000"/>
            </x14:dataBar>
          </x14:cfRule>
          <xm:sqref>AW11:AW17</xm:sqref>
        </x14:conditionalFormatting>
        <x14:conditionalFormatting xmlns:xm="http://schemas.microsoft.com/office/excel/2006/main">
          <x14:cfRule type="dataBar" id="{4241F627-959C-43DB-A16D-73D221C1F391}">
            <x14:dataBar minLength="0" maxLength="100" gradient="0">
              <x14:cfvo type="autoMin"/>
              <x14:cfvo type="autoMax"/>
              <x14:negativeFillColor rgb="FFFF0000"/>
              <x14:axisColor rgb="FF000000"/>
            </x14:dataBar>
          </x14:cfRule>
          <x14:cfRule type="dataBar" id="{65C62B30-A062-4342-A163-D5162D72AE50}">
            <x14:dataBar minLength="0" maxLength="100" gradient="0">
              <x14:cfvo type="autoMin"/>
              <x14:cfvo type="autoMax"/>
              <x14:negativeFillColor rgb="FFFF0000"/>
              <x14:axisColor rgb="FF000000"/>
            </x14:dataBar>
          </x14:cfRule>
          <xm:sqref>AX11:AX18</xm:sqref>
        </x14:conditionalFormatting>
        <x14:conditionalFormatting xmlns:xm="http://schemas.microsoft.com/office/excel/2006/main">
          <x14:cfRule type="dataBar" id="{D9F13800-BED9-4798-975D-F33E278F24B3}">
            <x14:dataBar minLength="0" maxLength="100" gradient="0">
              <x14:cfvo type="autoMin"/>
              <x14:cfvo type="autoMax"/>
              <x14:negativeFillColor rgb="FFFF0000"/>
              <x14:axisColor rgb="FF000000"/>
            </x14:dataBar>
          </x14:cfRule>
          <xm:sqref>AX21:AX27</xm:sqref>
        </x14:conditionalFormatting>
        <x14:conditionalFormatting xmlns:xm="http://schemas.microsoft.com/office/excel/2006/main">
          <x14:cfRule type="dataBar" id="{BB8AFC03-3848-4076-A61B-7EE3555DAAE8}">
            <x14:dataBar minLength="0" maxLength="100" gradient="0">
              <x14:cfvo type="autoMin"/>
              <x14:cfvo type="autoMax"/>
              <x14:negativeFillColor rgb="FFFF0000"/>
              <x14:axisColor rgb="FF000000"/>
            </x14:dataBar>
          </x14:cfRule>
          <xm:sqref>AX21:AX28</xm:sqref>
        </x14:conditionalFormatting>
        <x14:conditionalFormatting xmlns:xm="http://schemas.microsoft.com/office/excel/2006/main">
          <x14:cfRule type="dataBar" id="{C609F3B9-E553-4B04-9D50-03C43F82C98B}">
            <x14:dataBar minLength="0" maxLength="100" gradient="0">
              <x14:cfvo type="autoMin"/>
              <x14:cfvo type="autoMax"/>
              <x14:negativeFillColor rgb="FFFF0000"/>
              <x14:axisColor rgb="FF000000"/>
            </x14:dataBar>
          </x14:cfRule>
          <xm:sqref>AX31:AX37</xm:sqref>
        </x14:conditionalFormatting>
        <x14:conditionalFormatting xmlns:xm="http://schemas.microsoft.com/office/excel/2006/main">
          <x14:cfRule type="dataBar" id="{78D9285B-3253-4A5E-851B-7D9CA4AC8820}">
            <x14:dataBar minLength="0" maxLength="100" gradient="0">
              <x14:cfvo type="autoMin"/>
              <x14:cfvo type="autoMax"/>
              <x14:negativeFillColor rgb="FFFF0000"/>
              <x14:axisColor rgb="FF000000"/>
            </x14:dataBar>
          </x14:cfRule>
          <xm:sqref>AX31:AX38</xm:sqref>
        </x14:conditionalFormatting>
        <x14:conditionalFormatting xmlns:xm="http://schemas.microsoft.com/office/excel/2006/main">
          <x14:cfRule type="dataBar" id="{FB1AD5EF-29F9-4E29-862A-EDD1BD93E2ED}">
            <x14:dataBar minLength="0" maxLength="100" gradient="0">
              <x14:cfvo type="autoMin"/>
              <x14:cfvo type="autoMax"/>
              <x14:negativeFillColor rgb="FFFF0000"/>
              <x14:axisColor rgb="FF000000"/>
            </x14:dataBar>
          </x14:cfRule>
          <xm:sqref>AX41:AX47</xm:sqref>
        </x14:conditionalFormatting>
        <x14:conditionalFormatting xmlns:xm="http://schemas.microsoft.com/office/excel/2006/main">
          <x14:cfRule type="dataBar" id="{36EEA1A2-F8DE-43A4-A74E-F9FFCC27D817}">
            <x14:dataBar minLength="0" maxLength="100" gradient="0">
              <x14:cfvo type="autoMin"/>
              <x14:cfvo type="autoMax"/>
              <x14:negativeFillColor rgb="FFFF0000"/>
              <x14:axisColor rgb="FF000000"/>
            </x14:dataBar>
          </x14:cfRule>
          <xm:sqref>AX41:AX48</xm:sqref>
        </x14:conditionalFormatting>
        <x14:conditionalFormatting xmlns:xm="http://schemas.microsoft.com/office/excel/2006/main">
          <x14:cfRule type="dataBar" id="{32222D26-3B6A-4221-ACD3-825F653C0BB7}">
            <x14:dataBar minLength="0" maxLength="100" gradient="0">
              <x14:cfvo type="autoMin"/>
              <x14:cfvo type="autoMax"/>
              <x14:negativeFillColor rgb="FFFF0000"/>
              <x14:axisColor rgb="FF000000"/>
            </x14:dataBar>
          </x14:cfRule>
          <x14:cfRule type="dataBar" id="{FCE77C6C-B622-4A67-8C22-036B75971601}">
            <x14:dataBar minLength="0" maxLength="100" gradient="0">
              <x14:cfvo type="autoMin"/>
              <x14:cfvo type="autoMax"/>
              <x14:negativeFillColor rgb="FFFF0000"/>
              <x14:axisColor rgb="FF000000"/>
            </x14:dataBar>
          </x14:cfRule>
          <xm:sqref>BP11:BP18</xm:sqref>
        </x14:conditionalFormatting>
        <x14:conditionalFormatting xmlns:xm="http://schemas.microsoft.com/office/excel/2006/main">
          <x14:cfRule type="dataBar" id="{ABA1531E-0CE9-4B25-868B-B954D5A9F680}">
            <x14:dataBar minLength="0" maxLength="100" gradient="0">
              <x14:cfvo type="autoMin"/>
              <x14:cfvo type="autoMax"/>
              <x14:negativeFillColor rgb="FFFF0000"/>
              <x14:axisColor rgb="FF000000"/>
            </x14:dataBar>
          </x14:cfRule>
          <xm:sqref>BP21:BP27</xm:sqref>
        </x14:conditionalFormatting>
        <x14:conditionalFormatting xmlns:xm="http://schemas.microsoft.com/office/excel/2006/main">
          <x14:cfRule type="dataBar" id="{CBC56398-878B-40A9-87F0-03B67FD08948}">
            <x14:dataBar minLength="0" maxLength="100" gradient="0">
              <x14:cfvo type="autoMin"/>
              <x14:cfvo type="autoMax"/>
              <x14:negativeFillColor rgb="FFFF0000"/>
              <x14:axisColor rgb="FF000000"/>
            </x14:dataBar>
          </x14:cfRule>
          <xm:sqref>BP21:BP28</xm:sqref>
        </x14:conditionalFormatting>
        <x14:conditionalFormatting xmlns:xm="http://schemas.microsoft.com/office/excel/2006/main">
          <x14:cfRule type="dataBar" id="{B1E17252-3AD7-420D-921B-768348026AA0}">
            <x14:dataBar minLength="0" maxLength="100" gradient="0">
              <x14:cfvo type="autoMin"/>
              <x14:cfvo type="autoMax"/>
              <x14:negativeFillColor rgb="FFFF0000"/>
              <x14:axisColor rgb="FF000000"/>
            </x14:dataBar>
          </x14:cfRule>
          <xm:sqref>BP31:BP37</xm:sqref>
        </x14:conditionalFormatting>
        <x14:conditionalFormatting xmlns:xm="http://schemas.microsoft.com/office/excel/2006/main">
          <x14:cfRule type="dataBar" id="{8182C2EA-205D-4693-9395-73F7C8982F5D}">
            <x14:dataBar minLength="0" maxLength="100" gradient="0">
              <x14:cfvo type="autoMin"/>
              <x14:cfvo type="autoMax"/>
              <x14:negativeFillColor rgb="FFFF0000"/>
              <x14:axisColor rgb="FF000000"/>
            </x14:dataBar>
          </x14:cfRule>
          <xm:sqref>BP31:BP38</xm:sqref>
        </x14:conditionalFormatting>
        <x14:conditionalFormatting xmlns:xm="http://schemas.microsoft.com/office/excel/2006/main">
          <x14:cfRule type="dataBar" id="{A0CD8B38-716D-4082-AB9A-DE848C280B02}">
            <x14:dataBar minLength="0" maxLength="100" gradient="0">
              <x14:cfvo type="autoMin"/>
              <x14:cfvo type="autoMax"/>
              <x14:negativeFillColor rgb="FFFF0000"/>
              <x14:axisColor rgb="FF000000"/>
            </x14:dataBar>
          </x14:cfRule>
          <xm:sqref>BP41:BP47</xm:sqref>
        </x14:conditionalFormatting>
        <x14:conditionalFormatting xmlns:xm="http://schemas.microsoft.com/office/excel/2006/main">
          <x14:cfRule type="dataBar" id="{B2F733D8-AA40-4523-8758-DB953FA6CFDB}">
            <x14:dataBar minLength="0" maxLength="100" gradient="0">
              <x14:cfvo type="autoMin"/>
              <x14:cfvo type="autoMax"/>
              <x14:negativeFillColor rgb="FFFF0000"/>
              <x14:axisColor rgb="FF000000"/>
            </x14:dataBar>
          </x14:cfRule>
          <xm:sqref>BP41:BP48</xm:sqref>
        </x14:conditionalFormatting>
        <x14:conditionalFormatting xmlns:xm="http://schemas.microsoft.com/office/excel/2006/main">
          <x14:cfRule type="dataBar" id="{733F01D4-E462-4ED3-8139-95B45CEF2D25}">
            <x14:dataBar minLength="0" maxLength="100" gradient="0">
              <x14:cfvo type="autoMin"/>
              <x14:cfvo type="autoMax"/>
              <x14:negativeFillColor rgb="FFFF0000"/>
              <x14:axisColor rgb="FF000000"/>
            </x14:dataBar>
          </x14:cfRule>
          <x14:cfRule type="dataBar" id="{5D10D599-90FB-477B-9728-9C987DF3C77C}">
            <x14:dataBar minLength="0" maxLength="100" gradient="0">
              <x14:cfvo type="autoMin"/>
              <x14:cfvo type="autoMax"/>
              <x14:negativeFillColor rgb="FFFF0000"/>
              <x14:axisColor rgb="FF000000"/>
            </x14:dataBar>
          </x14:cfRule>
          <xm:sqref>CE11:CE18</xm:sqref>
        </x14:conditionalFormatting>
        <x14:conditionalFormatting xmlns:xm="http://schemas.microsoft.com/office/excel/2006/main">
          <x14:cfRule type="dataBar" id="{D9B0B0E8-FC0D-4BAC-92A1-686972038CF6}">
            <x14:dataBar minLength="0" maxLength="100" gradient="0">
              <x14:cfvo type="autoMin"/>
              <x14:cfvo type="autoMax"/>
              <x14:negativeFillColor rgb="FFFF0000"/>
              <x14:axisColor rgb="FF000000"/>
            </x14:dataBar>
          </x14:cfRule>
          <xm:sqref>CE21:CE27</xm:sqref>
        </x14:conditionalFormatting>
        <x14:conditionalFormatting xmlns:xm="http://schemas.microsoft.com/office/excel/2006/main">
          <x14:cfRule type="dataBar" id="{9B3E8A1F-2E8C-4B21-ADE9-828493019D2B}">
            <x14:dataBar minLength="0" maxLength="100" gradient="0">
              <x14:cfvo type="autoMin"/>
              <x14:cfvo type="autoMax"/>
              <x14:negativeFillColor rgb="FFFF0000"/>
              <x14:axisColor rgb="FF000000"/>
            </x14:dataBar>
          </x14:cfRule>
          <xm:sqref>CE21:CE28</xm:sqref>
        </x14:conditionalFormatting>
        <x14:conditionalFormatting xmlns:xm="http://schemas.microsoft.com/office/excel/2006/main">
          <x14:cfRule type="dataBar" id="{9EEE1D79-3B65-48E5-B6EC-8E958C8AFFF1}">
            <x14:dataBar minLength="0" maxLength="100" gradient="0">
              <x14:cfvo type="autoMin"/>
              <x14:cfvo type="autoMax"/>
              <x14:negativeFillColor rgb="FFFF0000"/>
              <x14:axisColor rgb="FF000000"/>
            </x14:dataBar>
          </x14:cfRule>
          <xm:sqref>CE31:CE37</xm:sqref>
        </x14:conditionalFormatting>
        <x14:conditionalFormatting xmlns:xm="http://schemas.microsoft.com/office/excel/2006/main">
          <x14:cfRule type="dataBar" id="{FEEF3C0A-177D-4E39-A06C-AFCAAE198E62}">
            <x14:dataBar minLength="0" maxLength="100" gradient="0">
              <x14:cfvo type="autoMin"/>
              <x14:cfvo type="autoMax"/>
              <x14:negativeFillColor rgb="FFFF0000"/>
              <x14:axisColor rgb="FF000000"/>
            </x14:dataBar>
          </x14:cfRule>
          <xm:sqref>CE31:CE38</xm:sqref>
        </x14:conditionalFormatting>
        <x14:conditionalFormatting xmlns:xm="http://schemas.microsoft.com/office/excel/2006/main">
          <x14:cfRule type="dataBar" id="{DFA209B9-1264-4BD5-8F19-CD8303D7D945}">
            <x14:dataBar minLength="0" maxLength="100" gradient="0">
              <x14:cfvo type="autoMin"/>
              <x14:cfvo type="autoMax"/>
              <x14:negativeFillColor rgb="FFFF0000"/>
              <x14:axisColor rgb="FF000000"/>
            </x14:dataBar>
          </x14:cfRule>
          <xm:sqref>CE41:CE47</xm:sqref>
        </x14:conditionalFormatting>
        <x14:conditionalFormatting xmlns:xm="http://schemas.microsoft.com/office/excel/2006/main">
          <x14:cfRule type="dataBar" id="{4998F9FA-1C8E-4C84-8483-F66C0A1403F6}">
            <x14:dataBar minLength="0" maxLength="100" gradient="0">
              <x14:cfvo type="autoMin"/>
              <x14:cfvo type="autoMax"/>
              <x14:negativeFillColor rgb="FFFF0000"/>
              <x14:axisColor rgb="FF000000"/>
            </x14:dataBar>
          </x14:cfRule>
          <xm:sqref>CE41:CE48</xm:sqref>
        </x14:conditionalFormatting>
        <x14:conditionalFormatting xmlns:xm="http://schemas.microsoft.com/office/excel/2006/main">
          <x14:cfRule type="dataBar" id="{DE0CC7DA-6B7F-4070-828B-3C8575BD2668}">
            <x14:dataBar minLength="0" maxLength="100" gradient="0">
              <x14:cfvo type="autoMin"/>
              <x14:cfvo type="autoMax"/>
              <x14:negativeFillColor rgb="FFFF0000"/>
              <x14:axisColor rgb="FF000000"/>
            </x14:dataBar>
          </x14:cfRule>
          <x14:cfRule type="dataBar" id="{6830ECDE-F52B-4C75-AC54-BC2652B5F963}">
            <x14:dataBar minLength="0" maxLength="100" gradient="0">
              <x14:cfvo type="autoMin"/>
              <x14:cfvo type="autoMax"/>
              <x14:negativeFillColor rgb="FFFF0000"/>
              <x14:axisColor rgb="FF000000"/>
            </x14:dataBar>
          </x14:cfRule>
          <xm:sqref>CK11:CK18</xm:sqref>
        </x14:conditionalFormatting>
        <x14:conditionalFormatting xmlns:xm="http://schemas.microsoft.com/office/excel/2006/main">
          <x14:cfRule type="dataBar" id="{A458E06D-B68A-4078-8864-339C325BFFBE}">
            <x14:dataBar minLength="0" maxLength="100" gradient="0">
              <x14:cfvo type="autoMin"/>
              <x14:cfvo type="autoMax"/>
              <x14:negativeFillColor rgb="FFFF0000"/>
              <x14:axisColor rgb="FF000000"/>
            </x14:dataBar>
          </x14:cfRule>
          <xm:sqref>CK21:CK27</xm:sqref>
        </x14:conditionalFormatting>
        <x14:conditionalFormatting xmlns:xm="http://schemas.microsoft.com/office/excel/2006/main">
          <x14:cfRule type="dataBar" id="{86DE8BF8-4B52-448D-B20B-B20F29E8FA48}">
            <x14:dataBar minLength="0" maxLength="100" gradient="0">
              <x14:cfvo type="autoMin"/>
              <x14:cfvo type="autoMax"/>
              <x14:negativeFillColor rgb="FFFF0000"/>
              <x14:axisColor rgb="FF000000"/>
            </x14:dataBar>
          </x14:cfRule>
          <xm:sqref>CK21:CK28</xm:sqref>
        </x14:conditionalFormatting>
        <x14:conditionalFormatting xmlns:xm="http://schemas.microsoft.com/office/excel/2006/main">
          <x14:cfRule type="dataBar" id="{D0EB00CF-8646-4348-8A96-F77B07BDD8ED}">
            <x14:dataBar minLength="0" maxLength="100" gradient="0">
              <x14:cfvo type="autoMin"/>
              <x14:cfvo type="autoMax"/>
              <x14:negativeFillColor rgb="FFFF0000"/>
              <x14:axisColor rgb="FF000000"/>
            </x14:dataBar>
          </x14:cfRule>
          <x14:cfRule type="dataBar" id="{D24698D5-4877-4F10-BB0B-7360A3BB18C6}">
            <x14:dataBar minLength="0" maxLength="100" gradient="0">
              <x14:cfvo type="autoMin"/>
              <x14:cfvo type="autoMax"/>
              <x14:negativeFillColor rgb="FFFF0000"/>
              <x14:axisColor rgb="FF000000"/>
            </x14:dataBar>
          </x14:cfRule>
          <xm:sqref>CK31:CK37</xm:sqref>
        </x14:conditionalFormatting>
        <x14:conditionalFormatting xmlns:xm="http://schemas.microsoft.com/office/excel/2006/main">
          <x14:cfRule type="dataBar" id="{18965657-8563-4938-B8D4-337C9AB68737}">
            <x14:dataBar minLength="0" maxLength="100" gradient="0">
              <x14:cfvo type="autoMin"/>
              <x14:cfvo type="autoMax"/>
              <x14:negativeFillColor rgb="FFFF0000"/>
              <x14:axisColor rgb="FF000000"/>
            </x14:dataBar>
          </x14:cfRule>
          <xm:sqref>CK38</xm:sqref>
        </x14:conditionalFormatting>
        <x14:conditionalFormatting xmlns:xm="http://schemas.microsoft.com/office/excel/2006/main">
          <x14:cfRule type="dataBar" id="{6464FDC0-34CA-4303-8806-88CE02530940}">
            <x14:dataBar minLength="0" maxLength="100" gradient="0">
              <x14:cfvo type="autoMin"/>
              <x14:cfvo type="autoMax"/>
              <x14:negativeFillColor rgb="FFFF0000"/>
              <x14:axisColor rgb="FF000000"/>
            </x14:dataBar>
          </x14:cfRule>
          <xm:sqref>CK41:CK47</xm:sqref>
        </x14:conditionalFormatting>
        <x14:conditionalFormatting xmlns:xm="http://schemas.microsoft.com/office/excel/2006/main">
          <x14:cfRule type="dataBar" id="{B44AA936-56B8-416C-8F2A-56FDD79B9C42}">
            <x14:dataBar minLength="0" maxLength="100" gradient="0">
              <x14:cfvo type="autoMin"/>
              <x14:cfvo type="autoMax"/>
              <x14:negativeFillColor rgb="FFFF0000"/>
              <x14:axisColor rgb="FF000000"/>
            </x14:dataBar>
          </x14:cfRule>
          <xm:sqref>CK41:CK48</xm:sqref>
        </x14:conditionalFormatting>
        <x14:conditionalFormatting xmlns:xm="http://schemas.microsoft.com/office/excel/2006/main">
          <x14:cfRule type="dataBar" id="{F49E80FA-6C27-4AB4-9D3F-A4936ED34781}">
            <x14:dataBar minLength="0" maxLength="100" gradient="0">
              <x14:cfvo type="autoMin"/>
              <x14:cfvo type="autoMax"/>
              <x14:negativeFillColor rgb="FFFF0000"/>
              <x14:axisColor rgb="FF000000"/>
            </x14:dataBar>
          </x14:cfRule>
          <x14:cfRule type="dataBar" id="{63F0FC56-DCE7-40BB-9261-13DBD5BBEECF}">
            <x14:dataBar minLength="0" maxLength="100" gradient="0">
              <x14:cfvo type="autoMin"/>
              <x14:cfvo type="autoMax"/>
              <x14:negativeFillColor rgb="FFFF0000"/>
              <x14:axisColor rgb="FF000000"/>
            </x14:dataBar>
          </x14:cfRule>
          <xm:sqref>CR11:CR18</xm:sqref>
        </x14:conditionalFormatting>
        <x14:conditionalFormatting xmlns:xm="http://schemas.microsoft.com/office/excel/2006/main">
          <x14:cfRule type="dataBar" id="{C10D5E22-09F7-470B-B869-9D3E0AC67662}">
            <x14:dataBar minLength="0" maxLength="100" gradient="0">
              <x14:cfvo type="autoMin"/>
              <x14:cfvo type="autoMax"/>
              <x14:negativeFillColor rgb="FFFF0000"/>
              <x14:axisColor rgb="FF000000"/>
            </x14:dataBar>
          </x14:cfRule>
          <xm:sqref>CR21:CR27</xm:sqref>
        </x14:conditionalFormatting>
        <x14:conditionalFormatting xmlns:xm="http://schemas.microsoft.com/office/excel/2006/main">
          <x14:cfRule type="dataBar" id="{BB97C80A-84D3-4C68-B4D4-DFE08484AADB}">
            <x14:dataBar minLength="0" maxLength="100" gradient="0">
              <x14:cfvo type="autoMin"/>
              <x14:cfvo type="autoMax"/>
              <x14:negativeFillColor rgb="FFFF0000"/>
              <x14:axisColor rgb="FF000000"/>
            </x14:dataBar>
          </x14:cfRule>
          <xm:sqref>CR21:CR28</xm:sqref>
        </x14:conditionalFormatting>
        <x14:conditionalFormatting xmlns:xm="http://schemas.microsoft.com/office/excel/2006/main">
          <x14:cfRule type="dataBar" id="{5256F766-E197-4ADE-949B-E127766BEC1E}">
            <x14:dataBar minLength="0" maxLength="100" gradient="0">
              <x14:cfvo type="autoMin"/>
              <x14:cfvo type="autoMax"/>
              <x14:negativeFillColor rgb="FFFF0000"/>
              <x14:axisColor rgb="FF000000"/>
            </x14:dataBar>
          </x14:cfRule>
          <x14:cfRule type="dataBar" id="{12257F54-BDF9-4365-941F-BA630E436FB8}">
            <x14:dataBar minLength="0" maxLength="100" gradient="0">
              <x14:cfvo type="autoMin"/>
              <x14:cfvo type="autoMax"/>
              <x14:negativeFillColor rgb="FFFF0000"/>
              <x14:axisColor rgb="FF000000"/>
            </x14:dataBar>
          </x14:cfRule>
          <xm:sqref>CR31:CR37</xm:sqref>
        </x14:conditionalFormatting>
        <x14:conditionalFormatting xmlns:xm="http://schemas.microsoft.com/office/excel/2006/main">
          <x14:cfRule type="dataBar" id="{762060D8-EBD5-4225-B9DE-AEABCD294D85}">
            <x14:dataBar minLength="0" maxLength="100" gradient="0">
              <x14:cfvo type="autoMin"/>
              <x14:cfvo type="autoMax"/>
              <x14:negativeFillColor rgb="FFFF0000"/>
              <x14:axisColor rgb="FF000000"/>
            </x14:dataBar>
          </x14:cfRule>
          <xm:sqref>CR38</xm:sqref>
        </x14:conditionalFormatting>
        <x14:conditionalFormatting xmlns:xm="http://schemas.microsoft.com/office/excel/2006/main">
          <x14:cfRule type="dataBar" id="{FD759F87-C4FF-4A8A-8843-DB57389BAC86}">
            <x14:dataBar minLength="0" maxLength="100" gradient="0">
              <x14:cfvo type="autoMin"/>
              <x14:cfvo type="autoMax"/>
              <x14:negativeFillColor rgb="FFFF0000"/>
              <x14:axisColor rgb="FF000000"/>
            </x14:dataBar>
          </x14:cfRule>
          <xm:sqref>CR41:CR47</xm:sqref>
        </x14:conditionalFormatting>
        <x14:conditionalFormatting xmlns:xm="http://schemas.microsoft.com/office/excel/2006/main">
          <x14:cfRule type="dataBar" id="{3EDAA06B-3C37-4A0A-849D-82A9777CC0D9}">
            <x14:dataBar minLength="0" maxLength="100" gradient="0">
              <x14:cfvo type="autoMin"/>
              <x14:cfvo type="autoMax"/>
              <x14:negativeFillColor rgb="FFFF0000"/>
              <x14:axisColor rgb="FF000000"/>
            </x14:dataBar>
          </x14:cfRule>
          <xm:sqref>CR41:CR48</xm:sqref>
        </x14:conditionalFormatting>
        <x14:conditionalFormatting xmlns:xm="http://schemas.microsoft.com/office/excel/2006/main">
          <x14:cfRule type="dataBar" id="{CF5DDF8A-8A04-4359-B722-D586B6FDC2B5}">
            <x14:dataBar minLength="0" maxLength="100" gradient="0">
              <x14:cfvo type="autoMin"/>
              <x14:cfvo type="autoMax"/>
              <x14:negativeFillColor rgb="FFFF0000"/>
              <x14:axisColor rgb="FF000000"/>
            </x14:dataBar>
          </x14:cfRule>
          <x14:cfRule type="dataBar" id="{998A1F14-2884-4542-87EC-75405F37E952}">
            <x14:dataBar minLength="0" maxLength="100" gradient="0">
              <x14:cfvo type="autoMin"/>
              <x14:cfvo type="autoMax"/>
              <x14:negativeFillColor rgb="FFFF0000"/>
              <x14:axisColor rgb="FF000000"/>
            </x14:dataBar>
          </x14:cfRule>
          <xm:sqref>CW11:CW18</xm:sqref>
        </x14:conditionalFormatting>
        <x14:conditionalFormatting xmlns:xm="http://schemas.microsoft.com/office/excel/2006/main">
          <x14:cfRule type="dataBar" id="{68E0F9E9-81A6-4809-8702-15289D60FD6C}">
            <x14:dataBar minLength="0" maxLength="100" gradient="0">
              <x14:cfvo type="autoMin"/>
              <x14:cfvo type="autoMax"/>
              <x14:negativeFillColor rgb="FFFF0000"/>
              <x14:axisColor rgb="FF000000"/>
            </x14:dataBar>
          </x14:cfRule>
          <xm:sqref>CW21:CW27</xm:sqref>
        </x14:conditionalFormatting>
        <x14:conditionalFormatting xmlns:xm="http://schemas.microsoft.com/office/excel/2006/main">
          <x14:cfRule type="dataBar" id="{0511F910-EBF2-46BA-B79F-F74C1612A93F}">
            <x14:dataBar minLength="0" maxLength="100" gradient="0">
              <x14:cfvo type="autoMin"/>
              <x14:cfvo type="autoMax"/>
              <x14:negativeFillColor rgb="FFFF0000"/>
              <x14:axisColor rgb="FF000000"/>
            </x14:dataBar>
          </x14:cfRule>
          <xm:sqref>CW21:CW28</xm:sqref>
        </x14:conditionalFormatting>
        <x14:conditionalFormatting xmlns:xm="http://schemas.microsoft.com/office/excel/2006/main">
          <x14:cfRule type="dataBar" id="{3CED66AF-51D2-4500-A9B1-3AE18140532E}">
            <x14:dataBar minLength="0" maxLength="100" gradient="0">
              <x14:cfvo type="autoMin"/>
              <x14:cfvo type="autoMax"/>
              <x14:negativeFillColor rgb="FFFF0000"/>
              <x14:axisColor rgb="FF000000"/>
            </x14:dataBar>
          </x14:cfRule>
          <x14:cfRule type="dataBar" id="{04131FC1-C59C-4813-B766-55970D542557}">
            <x14:dataBar minLength="0" maxLength="100" gradient="0">
              <x14:cfvo type="autoMin"/>
              <x14:cfvo type="autoMax"/>
              <x14:negativeFillColor rgb="FFFF0000"/>
              <x14:axisColor rgb="FF000000"/>
            </x14:dataBar>
          </x14:cfRule>
          <xm:sqref>CW31:CW37</xm:sqref>
        </x14:conditionalFormatting>
        <x14:conditionalFormatting xmlns:xm="http://schemas.microsoft.com/office/excel/2006/main">
          <x14:cfRule type="dataBar" id="{132DD9F2-7026-4403-996B-8641BC8288F7}">
            <x14:dataBar minLength="0" maxLength="100" gradient="0">
              <x14:cfvo type="autoMin"/>
              <x14:cfvo type="autoMax"/>
              <x14:negativeFillColor rgb="FFFF0000"/>
              <x14:axisColor rgb="FF000000"/>
            </x14:dataBar>
          </x14:cfRule>
          <xm:sqref>CW38</xm:sqref>
        </x14:conditionalFormatting>
        <x14:conditionalFormatting xmlns:xm="http://schemas.microsoft.com/office/excel/2006/main">
          <x14:cfRule type="dataBar" id="{B3153857-C698-4CBA-871B-5F810B0E66C9}">
            <x14:dataBar minLength="0" maxLength="100" gradient="0">
              <x14:cfvo type="autoMin"/>
              <x14:cfvo type="autoMax"/>
              <x14:negativeFillColor rgb="FFFF0000"/>
              <x14:axisColor rgb="FF000000"/>
            </x14:dataBar>
          </x14:cfRule>
          <xm:sqref>CW41:CW47</xm:sqref>
        </x14:conditionalFormatting>
        <x14:conditionalFormatting xmlns:xm="http://schemas.microsoft.com/office/excel/2006/main">
          <x14:cfRule type="dataBar" id="{D333FD50-613D-4D09-B1F5-B73046BB6C46}">
            <x14:dataBar minLength="0" maxLength="100" gradient="0">
              <x14:cfvo type="autoMin"/>
              <x14:cfvo type="autoMax"/>
              <x14:negativeFillColor rgb="FFFF0000"/>
              <x14:axisColor rgb="FF000000"/>
            </x14:dataBar>
          </x14:cfRule>
          <xm:sqref>CW41:CW48</xm:sqref>
        </x14:conditionalFormatting>
        <x14:conditionalFormatting xmlns:xm="http://schemas.microsoft.com/office/excel/2006/main">
          <x14:cfRule type="dataBar" id="{A1FE3506-60E7-45E3-B15D-05FD0FB829B0}">
            <x14:dataBar minLength="0" maxLength="100" gradient="0">
              <x14:cfvo type="autoMin"/>
              <x14:cfvo type="autoMax"/>
              <x14:negativeFillColor rgb="FFFF0000"/>
              <x14:axisColor rgb="FF000000"/>
            </x14:dataBar>
          </x14:cfRule>
          <xm:sqref>AF31:AF37</xm:sqref>
        </x14:conditionalFormatting>
        <x14:conditionalFormatting xmlns:xm="http://schemas.microsoft.com/office/excel/2006/main">
          <x14:cfRule type="dataBar" id="{E7542EDC-7771-409F-8DE8-0B1E47E22CD4}">
            <x14:dataBar minLength="0" maxLength="100" gradient="0">
              <x14:cfvo type="autoMin"/>
              <x14:cfvo type="autoMax"/>
              <x14:negativeFillColor rgb="FFFF0000"/>
              <x14:axisColor rgb="FF000000"/>
            </x14:dataBar>
          </x14:cfRule>
          <xm:sqref>AF31:AF38</xm:sqref>
        </x14:conditionalFormatting>
        <x14:conditionalFormatting xmlns:xm="http://schemas.microsoft.com/office/excel/2006/main">
          <x14:cfRule type="iconSet" priority="495" id="{70B00AF0-6CF3-4211-95A3-A2037D382DA0}">
            <x14:iconSet showValue="0" custom="1">
              <x14:cfvo type="percent">
                <xm:f>0</xm:f>
              </x14:cfvo>
              <x14:cfvo type="num">
                <xm:f>0</xm:f>
              </x14:cfvo>
              <x14:cfvo type="num">
                <xm:f>1</xm:f>
              </x14:cfvo>
              <x14:cfIcon iconSet="NoIcons" iconId="0"/>
              <x14:cfIcon iconSet="NoIcons" iconId="0"/>
              <x14:cfIcon iconSet="4TrafficLights" iconId="0"/>
            </x14:iconSet>
          </x14:cfRule>
          <xm:sqref>M11:AD17</xm:sqref>
        </x14:conditionalFormatting>
        <x14:conditionalFormatting xmlns:xm="http://schemas.microsoft.com/office/excel/2006/main">
          <x14:cfRule type="iconSet" priority="496" id="{0C8F0122-982B-435F-815D-F4A03E1A673E}">
            <x14:iconSet showValue="0" custom="1">
              <x14:cfvo type="percent">
                <xm:f>0</xm:f>
              </x14:cfvo>
              <x14:cfvo type="num">
                <xm:f>0</xm:f>
              </x14:cfvo>
              <x14:cfvo type="num">
                <xm:f>1</xm:f>
              </x14:cfvo>
              <x14:cfIcon iconSet="NoIcons" iconId="0"/>
              <x14:cfIcon iconSet="NoIcons" iconId="0"/>
              <x14:cfIcon iconSet="4TrafficLights" iconId="0"/>
            </x14:iconSet>
          </x14:cfRule>
          <xm:sqref>M21:AD27</xm:sqref>
        </x14:conditionalFormatting>
        <x14:conditionalFormatting xmlns:xm="http://schemas.microsoft.com/office/excel/2006/main">
          <x14:cfRule type="iconSet" priority="112" id="{0D07EC60-8551-4CDA-AF4C-0F5738D57173}">
            <x14:iconSet showValue="0" custom="1">
              <x14:cfvo type="percent">
                <xm:f>0</xm:f>
              </x14:cfvo>
              <x14:cfvo type="num">
                <xm:f>0</xm:f>
              </x14:cfvo>
              <x14:cfvo type="num">
                <xm:f>1</xm:f>
              </x14:cfvo>
              <x14:cfIcon iconSet="NoIcons" iconId="0"/>
              <x14:cfIcon iconSet="NoIcons" iconId="0"/>
              <x14:cfIcon iconSet="4TrafficLights" iconId="0"/>
            </x14:iconSet>
          </x14:cfRule>
          <xm:sqref>M31:AD37</xm:sqref>
        </x14:conditionalFormatting>
        <x14:conditionalFormatting xmlns:xm="http://schemas.microsoft.com/office/excel/2006/main">
          <x14:cfRule type="iconSet" priority="77" id="{38AB320B-1D3D-43FF-9734-93A14B4F3A4D}">
            <x14:iconSet showValue="0" custom="1">
              <x14:cfvo type="percent">
                <xm:f>0</xm:f>
              </x14:cfvo>
              <x14:cfvo type="num">
                <xm:f>0</xm:f>
              </x14:cfvo>
              <x14:cfvo type="num">
                <xm:f>1</xm:f>
              </x14:cfvo>
              <x14:cfIcon iconSet="NoIcons" iconId="0"/>
              <x14:cfIcon iconSet="NoIcons" iconId="0"/>
              <x14:cfIcon iconSet="4TrafficLights" iconId="0"/>
            </x14:iconSet>
          </x14:cfRule>
          <xm:sqref>M41:AD47</xm:sqref>
        </x14:conditionalFormatting>
        <x14:conditionalFormatting xmlns:xm="http://schemas.microsoft.com/office/excel/2006/main">
          <x14:cfRule type="iconSet" priority="513" id="{1294A960-425B-4E64-92EB-79F4D2C886D5}">
            <x14:iconSet showValue="0" custom="1">
              <x14:cfvo type="percent">
                <xm:f>0</xm:f>
              </x14:cfvo>
              <x14:cfvo type="num">
                <xm:f>0</xm:f>
              </x14:cfvo>
              <x14:cfvo type="num">
                <xm:f>1</xm:f>
              </x14:cfvo>
              <x14:cfIcon iconSet="NoIcons" iconId="0"/>
              <x14:cfIcon iconSet="NoIcons" iconId="0"/>
              <x14:cfIcon iconSet="4TrafficLights" iconId="0"/>
            </x14:iconSet>
          </x14:cfRule>
          <xm:sqref>AG11:AV17</xm:sqref>
        </x14:conditionalFormatting>
        <x14:conditionalFormatting xmlns:xm="http://schemas.microsoft.com/office/excel/2006/main">
          <x14:cfRule type="iconSet" priority="514" id="{6321BE4D-2248-48ED-B4D3-70E222E5E380}">
            <x14:iconSet showValue="0" custom="1">
              <x14:cfvo type="percent">
                <xm:f>0</xm:f>
              </x14:cfvo>
              <x14:cfvo type="num">
                <xm:f>0</xm:f>
              </x14:cfvo>
              <x14:cfvo type="num">
                <xm:f>1</xm:f>
              </x14:cfvo>
              <x14:cfIcon iconSet="NoIcons" iconId="0"/>
              <x14:cfIcon iconSet="NoIcons" iconId="0"/>
              <x14:cfIcon iconSet="4TrafficLights" iconId="0"/>
            </x14:iconSet>
          </x14:cfRule>
          <xm:sqref>AG21:AV27</xm:sqref>
        </x14:conditionalFormatting>
        <x14:conditionalFormatting xmlns:xm="http://schemas.microsoft.com/office/excel/2006/main">
          <x14:cfRule type="iconSet" priority="114" id="{DCCA0AB9-984E-45EF-BA89-CEE86CA812BA}">
            <x14:iconSet showValue="0" custom="1">
              <x14:cfvo type="percent">
                <xm:f>0</xm:f>
              </x14:cfvo>
              <x14:cfvo type="num">
                <xm:f>0</xm:f>
              </x14:cfvo>
              <x14:cfvo type="num">
                <xm:f>1</xm:f>
              </x14:cfvo>
              <x14:cfIcon iconSet="NoIcons" iconId="0"/>
              <x14:cfIcon iconSet="NoIcons" iconId="0"/>
              <x14:cfIcon iconSet="4TrafficLights" iconId="0"/>
            </x14:iconSet>
          </x14:cfRule>
          <xm:sqref>AG31:AV37</xm:sqref>
        </x14:conditionalFormatting>
        <x14:conditionalFormatting xmlns:xm="http://schemas.microsoft.com/office/excel/2006/main">
          <x14:cfRule type="iconSet" priority="79" id="{D67A55DF-43B3-42D2-8586-B08E609DEF3D}">
            <x14:iconSet showValue="0" custom="1">
              <x14:cfvo type="percent">
                <xm:f>0</xm:f>
              </x14:cfvo>
              <x14:cfvo type="num">
                <xm:f>0</xm:f>
              </x14:cfvo>
              <x14:cfvo type="num">
                <xm:f>1</xm:f>
              </x14:cfvo>
              <x14:cfIcon iconSet="NoIcons" iconId="0"/>
              <x14:cfIcon iconSet="NoIcons" iconId="0"/>
              <x14:cfIcon iconSet="4TrafficLights" iconId="0"/>
            </x14:iconSet>
          </x14:cfRule>
          <xm:sqref>AG41:AV47</xm:sqref>
        </x14:conditionalFormatting>
        <x14:conditionalFormatting xmlns:xm="http://schemas.microsoft.com/office/excel/2006/main">
          <x14:cfRule type="iconSet" priority="157" id="{EC8C695B-6ED9-4859-9B0C-6E5691D4730B}">
            <x14:iconSet showValue="0" custom="1">
              <x14:cfvo type="percent">
                <xm:f>0</xm:f>
              </x14:cfvo>
              <x14:cfvo type="num">
                <xm:f>0</xm:f>
              </x14:cfvo>
              <x14:cfvo type="num">
                <xm:f>1</xm:f>
              </x14:cfvo>
              <x14:cfIcon iconSet="NoIcons" iconId="0"/>
              <x14:cfIcon iconSet="NoIcons" iconId="0"/>
              <x14:cfIcon iconSet="4TrafficLights" iconId="0"/>
            </x14:iconSet>
          </x14:cfRule>
          <xm:sqref>AY11:BN17</xm:sqref>
        </x14:conditionalFormatting>
        <x14:conditionalFormatting xmlns:xm="http://schemas.microsoft.com/office/excel/2006/main">
          <x14:cfRule type="iconSet" priority="158" id="{BF24DDF9-F8A7-4DB1-ADF4-FAC71CC3F60A}">
            <x14:iconSet showValue="0" custom="1">
              <x14:cfvo type="percent">
                <xm:f>0</xm:f>
              </x14:cfvo>
              <x14:cfvo type="num">
                <xm:f>0</xm:f>
              </x14:cfvo>
              <x14:cfvo type="num">
                <xm:f>1</xm:f>
              </x14:cfvo>
              <x14:cfIcon iconSet="NoIcons" iconId="0"/>
              <x14:cfIcon iconSet="NoIcons" iconId="0"/>
              <x14:cfIcon iconSet="4TrafficLights" iconId="0"/>
            </x14:iconSet>
          </x14:cfRule>
          <xm:sqref>AY21:BN27</xm:sqref>
        </x14:conditionalFormatting>
        <x14:conditionalFormatting xmlns:xm="http://schemas.microsoft.com/office/excel/2006/main">
          <x14:cfRule type="iconSet" priority="98" id="{8D09C661-2167-45BA-8A90-CE6BE4710417}">
            <x14:iconSet showValue="0" custom="1">
              <x14:cfvo type="percent">
                <xm:f>0</xm:f>
              </x14:cfvo>
              <x14:cfvo type="num">
                <xm:f>0</xm:f>
              </x14:cfvo>
              <x14:cfvo type="num">
                <xm:f>1</xm:f>
              </x14:cfvo>
              <x14:cfIcon iconSet="NoIcons" iconId="0"/>
              <x14:cfIcon iconSet="NoIcons" iconId="0"/>
              <x14:cfIcon iconSet="4TrafficLights" iconId="0"/>
            </x14:iconSet>
          </x14:cfRule>
          <xm:sqref>AY31:BN37</xm:sqref>
        </x14:conditionalFormatting>
        <x14:conditionalFormatting xmlns:xm="http://schemas.microsoft.com/office/excel/2006/main">
          <x14:cfRule type="iconSet" priority="21" id="{505A3FF2-A440-48CD-AC96-61126D54E048}">
            <x14:iconSet showValue="0" custom="1">
              <x14:cfvo type="percent">
                <xm:f>0</xm:f>
              </x14:cfvo>
              <x14:cfvo type="num">
                <xm:f>0</xm:f>
              </x14:cfvo>
              <x14:cfvo type="num">
                <xm:f>1</xm:f>
              </x14:cfvo>
              <x14:cfIcon iconSet="NoIcons" iconId="0"/>
              <x14:cfIcon iconSet="NoIcons" iconId="0"/>
              <x14:cfIcon iconSet="4TrafficLights" iconId="0"/>
            </x14:iconSet>
          </x14:cfRule>
          <xm:sqref>AY41:BN47</xm:sqref>
        </x14:conditionalFormatting>
        <x14:conditionalFormatting xmlns:xm="http://schemas.microsoft.com/office/excel/2006/main">
          <x14:cfRule type="iconSet" priority="147" id="{FA0E91A0-E930-40F5-9CDD-17DC5DB0A222}">
            <x14:iconSet showValue="0" custom="1">
              <x14:cfvo type="percent">
                <xm:f>0</xm:f>
              </x14:cfvo>
              <x14:cfvo type="num">
                <xm:f>0</xm:f>
              </x14:cfvo>
              <x14:cfvo type="num">
                <xm:f>1</xm:f>
              </x14:cfvo>
              <x14:cfIcon iconSet="NoIcons" iconId="0"/>
              <x14:cfIcon iconSet="NoIcons" iconId="0"/>
              <x14:cfIcon iconSet="4TrafficLights" iconId="0"/>
            </x14:iconSet>
          </x14:cfRule>
          <xm:sqref>BQ11:CC17</xm:sqref>
        </x14:conditionalFormatting>
        <x14:conditionalFormatting xmlns:xm="http://schemas.microsoft.com/office/excel/2006/main">
          <x14:cfRule type="iconSet" priority="148" id="{F03DC1CA-72D2-420A-AC3C-173292748E95}">
            <x14:iconSet showValue="0" custom="1">
              <x14:cfvo type="percent">
                <xm:f>0</xm:f>
              </x14:cfvo>
              <x14:cfvo type="num">
                <xm:f>0</xm:f>
              </x14:cfvo>
              <x14:cfvo type="num">
                <xm:f>1</xm:f>
              </x14:cfvo>
              <x14:cfIcon iconSet="NoIcons" iconId="0"/>
              <x14:cfIcon iconSet="NoIcons" iconId="0"/>
              <x14:cfIcon iconSet="4TrafficLights" iconId="0"/>
            </x14:iconSet>
          </x14:cfRule>
          <xm:sqref>BQ21:CC27</xm:sqref>
        </x14:conditionalFormatting>
        <x14:conditionalFormatting xmlns:xm="http://schemas.microsoft.com/office/excel/2006/main">
          <x14:cfRule type="iconSet" priority="93" id="{3DDC2922-1B22-45E4-A1F0-F486FA6310F2}">
            <x14:iconSet showValue="0" custom="1">
              <x14:cfvo type="percent">
                <xm:f>0</xm:f>
              </x14:cfvo>
              <x14:cfvo type="num">
                <xm:f>0</xm:f>
              </x14:cfvo>
              <x14:cfvo type="num">
                <xm:f>1</xm:f>
              </x14:cfvo>
              <x14:cfIcon iconSet="NoIcons" iconId="0"/>
              <x14:cfIcon iconSet="NoIcons" iconId="0"/>
              <x14:cfIcon iconSet="4TrafficLights" iconId="0"/>
            </x14:iconSet>
          </x14:cfRule>
          <xm:sqref>BQ31:CC37</xm:sqref>
        </x14:conditionalFormatting>
        <x14:conditionalFormatting xmlns:xm="http://schemas.microsoft.com/office/excel/2006/main">
          <x14:cfRule type="iconSet" priority="18" id="{01AA3D29-35B8-4FF1-B690-1DA30D337508}">
            <x14:iconSet showValue="0" custom="1">
              <x14:cfvo type="percent">
                <xm:f>0</xm:f>
              </x14:cfvo>
              <x14:cfvo type="num">
                <xm:f>0</xm:f>
              </x14:cfvo>
              <x14:cfvo type="num">
                <xm:f>1</xm:f>
              </x14:cfvo>
              <x14:cfIcon iconSet="NoIcons" iconId="0"/>
              <x14:cfIcon iconSet="NoIcons" iconId="0"/>
              <x14:cfIcon iconSet="4TrafficLights" iconId="0"/>
            </x14:iconSet>
          </x14:cfRule>
          <xm:sqref>BQ41:CC47</xm:sqref>
        </x14:conditionalFormatting>
        <x14:conditionalFormatting xmlns:xm="http://schemas.microsoft.com/office/excel/2006/main">
          <x14:cfRule type="iconSet" priority="46" id="{35446631-BD9C-46AB-80F5-26D8849311FB}">
            <x14:iconSet showValue="0" custom="1">
              <x14:cfvo type="percent">
                <xm:f>0</xm:f>
              </x14:cfvo>
              <x14:cfvo type="num">
                <xm:f>0</xm:f>
              </x14:cfvo>
              <x14:cfvo type="num">
                <xm:f>1</xm:f>
              </x14:cfvo>
              <x14:cfIcon iconSet="NoIcons" iconId="0"/>
              <x14:cfIcon iconSet="NoIcons" iconId="0"/>
              <x14:cfIcon iconSet="4TrafficLights" iconId="0"/>
            </x14:iconSet>
          </x14:cfRule>
          <xm:sqref>CF11:CI17</xm:sqref>
        </x14:conditionalFormatting>
        <x14:conditionalFormatting xmlns:xm="http://schemas.microsoft.com/office/excel/2006/main">
          <x14:cfRule type="iconSet" priority="138" id="{1445F773-3D28-4DA1-8AA2-E8C014A97123}">
            <x14:iconSet showValue="0" custom="1">
              <x14:cfvo type="percent">
                <xm:f>0</xm:f>
              </x14:cfvo>
              <x14:cfvo type="num">
                <xm:f>0</xm:f>
              </x14:cfvo>
              <x14:cfvo type="num">
                <xm:f>1</xm:f>
              </x14:cfvo>
              <x14:cfIcon iconSet="NoIcons" iconId="0"/>
              <x14:cfIcon iconSet="NoIcons" iconId="0"/>
              <x14:cfIcon iconSet="4TrafficLights" iconId="0"/>
            </x14:iconSet>
          </x14:cfRule>
          <xm:sqref>CF21:CI27</xm:sqref>
        </x14:conditionalFormatting>
        <x14:conditionalFormatting xmlns:xm="http://schemas.microsoft.com/office/excel/2006/main">
          <x14:cfRule type="iconSet" priority="90" id="{2979F09E-35E5-47B2-944B-9A26913B4BEA}">
            <x14:iconSet showValue="0" custom="1">
              <x14:cfvo type="percent">
                <xm:f>0</xm:f>
              </x14:cfvo>
              <x14:cfvo type="num">
                <xm:f>0</xm:f>
              </x14:cfvo>
              <x14:cfvo type="num">
                <xm:f>1</xm:f>
              </x14:cfvo>
              <x14:cfIcon iconSet="NoIcons" iconId="0"/>
              <x14:cfIcon iconSet="NoIcons" iconId="0"/>
              <x14:cfIcon iconSet="4TrafficLights" iconId="0"/>
            </x14:iconSet>
          </x14:cfRule>
          <xm:sqref>CF31:CI37</xm:sqref>
        </x14:conditionalFormatting>
        <x14:conditionalFormatting xmlns:xm="http://schemas.microsoft.com/office/excel/2006/main">
          <x14:cfRule type="iconSet" priority="55" id="{4D6EC89B-7CF6-4DC9-894A-3338BB7DECC6}">
            <x14:iconSet showValue="0" custom="1">
              <x14:cfvo type="percent">
                <xm:f>0</xm:f>
              </x14:cfvo>
              <x14:cfvo type="num">
                <xm:f>0</xm:f>
              </x14:cfvo>
              <x14:cfvo type="num">
                <xm:f>1</xm:f>
              </x14:cfvo>
              <x14:cfIcon iconSet="NoIcons" iconId="0"/>
              <x14:cfIcon iconSet="NoIcons" iconId="0"/>
              <x14:cfIcon iconSet="4TrafficLights" iconId="0"/>
            </x14:iconSet>
          </x14:cfRule>
          <xm:sqref>CF41:CI47</xm:sqref>
        </x14:conditionalFormatting>
        <x14:conditionalFormatting xmlns:xm="http://schemas.microsoft.com/office/excel/2006/main">
          <x14:cfRule type="iconSet" priority="37" id="{BBBEA26D-B653-4A93-B68D-F79365C1CDBB}">
            <x14:iconSet showValue="0" custom="1">
              <x14:cfvo type="percent">
                <xm:f>0</xm:f>
              </x14:cfvo>
              <x14:cfvo type="num">
                <xm:f>0</xm:f>
              </x14:cfvo>
              <x14:cfvo type="num">
                <xm:f>1</xm:f>
              </x14:cfvo>
              <x14:cfIcon iconSet="NoIcons" iconId="0"/>
              <x14:cfIcon iconSet="NoIcons" iconId="0"/>
              <x14:cfIcon iconSet="4TrafficLights" iconId="0"/>
            </x14:iconSet>
          </x14:cfRule>
          <xm:sqref>CL11:CP17</xm:sqref>
        </x14:conditionalFormatting>
        <x14:conditionalFormatting xmlns:xm="http://schemas.microsoft.com/office/excel/2006/main">
          <x14:cfRule type="iconSet" priority="34" id="{345BC9A0-74D1-4F86-B3F5-3D02B7115F66}">
            <x14:iconSet showValue="0" custom="1">
              <x14:cfvo type="percent">
                <xm:f>0</xm:f>
              </x14:cfvo>
              <x14:cfvo type="num">
                <xm:f>0</xm:f>
              </x14:cfvo>
              <x14:cfvo type="num">
                <xm:f>1</xm:f>
              </x14:cfvo>
              <x14:cfIcon iconSet="NoIcons" iconId="0"/>
              <x14:cfIcon iconSet="NoIcons" iconId="0"/>
              <x14:cfIcon iconSet="4TrafficLights" iconId="0"/>
            </x14:iconSet>
          </x14:cfRule>
          <xm:sqref>CL21:CP27</xm:sqref>
        </x14:conditionalFormatting>
        <x14:conditionalFormatting xmlns:xm="http://schemas.microsoft.com/office/excel/2006/main">
          <x14:cfRule type="iconSet" priority="87" id="{2B0FCD09-A169-488B-B61A-811210D33DFD}">
            <x14:iconSet showValue="0" custom="1">
              <x14:cfvo type="percent">
                <xm:f>0</xm:f>
              </x14:cfvo>
              <x14:cfvo type="num">
                <xm:f>0</xm:f>
              </x14:cfvo>
              <x14:cfvo type="num">
                <xm:f>1</xm:f>
              </x14:cfvo>
              <x14:cfIcon iconSet="NoIcons" iconId="0"/>
              <x14:cfIcon iconSet="NoIcons" iconId="0"/>
              <x14:cfIcon iconSet="4TrafficLights" iconId="0"/>
            </x14:iconSet>
          </x14:cfRule>
          <xm:sqref>CL31:CP37</xm:sqref>
        </x14:conditionalFormatting>
        <x14:conditionalFormatting xmlns:xm="http://schemas.microsoft.com/office/excel/2006/main">
          <x14:cfRule type="iconSet" priority="52" id="{153FC494-13E9-481E-9074-395FAE3090F4}">
            <x14:iconSet showValue="0" custom="1">
              <x14:cfvo type="percent">
                <xm:f>0</xm:f>
              </x14:cfvo>
              <x14:cfvo type="num">
                <xm:f>0</xm:f>
              </x14:cfvo>
              <x14:cfvo type="num">
                <xm:f>1</xm:f>
              </x14:cfvo>
              <x14:cfIcon iconSet="NoIcons" iconId="0"/>
              <x14:cfIcon iconSet="NoIcons" iconId="0"/>
              <x14:cfIcon iconSet="4TrafficLights" iconId="0"/>
            </x14:iconSet>
          </x14:cfRule>
          <xm:sqref>CL41:CP47</xm:sqref>
        </x14:conditionalFormatting>
        <x14:conditionalFormatting xmlns:xm="http://schemas.microsoft.com/office/excel/2006/main">
          <x14:cfRule type="iconSet" priority="36" id="{21C97B74-357E-453A-8CF8-A54969C0392A}">
            <x14:iconSet showValue="0" custom="1">
              <x14:cfvo type="percent">
                <xm:f>0</xm:f>
              </x14:cfvo>
              <x14:cfvo type="num">
                <xm:f>0</xm:f>
              </x14:cfvo>
              <x14:cfvo type="num">
                <xm:f>1</xm:f>
              </x14:cfvo>
              <x14:cfIcon iconSet="NoIcons" iconId="0"/>
              <x14:cfIcon iconSet="NoIcons" iconId="0"/>
              <x14:cfIcon iconSet="4TrafficLights" iconId="0"/>
            </x14:iconSet>
          </x14:cfRule>
          <xm:sqref>CS11:CU17</xm:sqref>
        </x14:conditionalFormatting>
        <x14:conditionalFormatting xmlns:xm="http://schemas.microsoft.com/office/excel/2006/main">
          <x14:cfRule type="iconSet" priority="518" id="{57ADFF88-9774-46C8-9F5F-D2679AB1049F}">
            <x14:iconSet showValue="0" custom="1">
              <x14:cfvo type="percent">
                <xm:f>0</xm:f>
              </x14:cfvo>
              <x14:cfvo type="num">
                <xm:f>0</xm:f>
              </x14:cfvo>
              <x14:cfvo type="num">
                <xm:f>1</xm:f>
              </x14:cfvo>
              <x14:cfIcon iconSet="NoIcons" iconId="0"/>
              <x14:cfIcon iconSet="NoIcons" iconId="0"/>
              <x14:cfIcon iconSet="4TrafficLights" iconId="0"/>
            </x14:iconSet>
          </x14:cfRule>
          <xm:sqref>CS21:CU27</xm:sqref>
        </x14:conditionalFormatting>
        <x14:conditionalFormatting xmlns:xm="http://schemas.microsoft.com/office/excel/2006/main">
          <x14:cfRule type="iconSet" priority="116" id="{9CB1F22E-FE00-45C6-943D-B951367D53B0}">
            <x14:iconSet showValue="0" custom="1">
              <x14:cfvo type="percent">
                <xm:f>0</xm:f>
              </x14:cfvo>
              <x14:cfvo type="num">
                <xm:f>0</xm:f>
              </x14:cfvo>
              <x14:cfvo type="num">
                <xm:f>1</xm:f>
              </x14:cfvo>
              <x14:cfIcon iconSet="NoIcons" iconId="0"/>
              <x14:cfIcon iconSet="NoIcons" iconId="0"/>
              <x14:cfIcon iconSet="4TrafficLights" iconId="0"/>
            </x14:iconSet>
          </x14:cfRule>
          <xm:sqref>CS31:CU37</xm:sqref>
        </x14:conditionalFormatting>
        <x14:conditionalFormatting xmlns:xm="http://schemas.microsoft.com/office/excel/2006/main">
          <x14:cfRule type="iconSet" priority="13" id="{A4272690-A69F-43F1-8946-24C91D18C9D6}">
            <x14:iconSet showValue="0" custom="1">
              <x14:cfvo type="percent">
                <xm:f>0</xm:f>
              </x14:cfvo>
              <x14:cfvo type="num">
                <xm:f>0</xm:f>
              </x14:cfvo>
              <x14:cfvo type="num">
                <xm:f>1</xm:f>
              </x14:cfvo>
              <x14:cfIcon iconSet="NoIcons" iconId="0"/>
              <x14:cfIcon iconSet="NoIcons" iconId="0"/>
              <x14:cfIcon iconSet="4TrafficLights" iconId="0"/>
            </x14:iconSet>
          </x14:cfRule>
          <xm:sqref>CS41:CU47</xm:sqref>
        </x14:conditionalFormatting>
        <x14:conditionalFormatting xmlns:xm="http://schemas.microsoft.com/office/excel/2006/main">
          <x14:cfRule type="iconSet" priority="35" id="{41E860C1-A9D2-40F3-8A73-FF1021BFDA06}">
            <x14:iconSet showValue="0" custom="1">
              <x14:cfvo type="percent">
                <xm:f>0</xm:f>
              </x14:cfvo>
              <x14:cfvo type="num">
                <xm:f>0</xm:f>
              </x14:cfvo>
              <x14:cfvo type="num">
                <xm:f>1</xm:f>
              </x14:cfvo>
              <x14:cfIcon iconSet="NoIcons" iconId="0"/>
              <x14:cfIcon iconSet="NoIcons" iconId="0"/>
              <x14:cfIcon iconSet="4TrafficLights" iconId="0"/>
            </x14:iconSet>
          </x14:cfRule>
          <xm:sqref>CX11:CX17</xm:sqref>
        </x14:conditionalFormatting>
        <x14:conditionalFormatting xmlns:xm="http://schemas.microsoft.com/office/excel/2006/main">
          <x14:cfRule type="iconSet" priority="33" id="{1A2FA50E-D03C-486C-A625-1CDCD847E306}">
            <x14:iconSet showValue="0" custom="1">
              <x14:cfvo type="percent">
                <xm:f>0</xm:f>
              </x14:cfvo>
              <x14:cfvo type="num">
                <xm:f>0</xm:f>
              </x14:cfvo>
              <x14:cfvo type="num">
                <xm:f>1</xm:f>
              </x14:cfvo>
              <x14:cfIcon iconSet="NoIcons" iconId="0"/>
              <x14:cfIcon iconSet="NoIcons" iconId="0"/>
              <x14:cfIcon iconSet="4TrafficLights" iconId="0"/>
            </x14:iconSet>
          </x14:cfRule>
          <xm:sqref>CX21:CX27</xm:sqref>
        </x14:conditionalFormatting>
        <x14:conditionalFormatting xmlns:xm="http://schemas.microsoft.com/office/excel/2006/main">
          <x14:cfRule type="iconSet" priority="27" id="{D3CAF747-BF1D-40BE-BEE2-45D19E1A0454}">
            <x14:iconSet showValue="0" custom="1">
              <x14:cfvo type="percent">
                <xm:f>0</xm:f>
              </x14:cfvo>
              <x14:cfvo type="num">
                <xm:f>0</xm:f>
              </x14:cfvo>
              <x14:cfvo type="num">
                <xm:f>1</xm:f>
              </x14:cfvo>
              <x14:cfIcon iconSet="NoIcons" iconId="0"/>
              <x14:cfIcon iconSet="NoIcons" iconId="0"/>
              <x14:cfIcon iconSet="4TrafficLights" iconId="0"/>
            </x14:iconSet>
          </x14:cfRule>
          <xm:sqref>CX31:CX37</xm:sqref>
        </x14:conditionalFormatting>
        <x14:conditionalFormatting xmlns:xm="http://schemas.microsoft.com/office/excel/2006/main">
          <x14:cfRule type="iconSet" priority="49" id="{918200DA-57CF-43F0-8919-27AC1F6FE826}">
            <x14:iconSet showValue="0" custom="1">
              <x14:cfvo type="percent">
                <xm:f>0</xm:f>
              </x14:cfvo>
              <x14:cfvo type="num">
                <xm:f>0</xm:f>
              </x14:cfvo>
              <x14:cfvo type="num">
                <xm:f>1</xm:f>
              </x14:cfvo>
              <x14:cfIcon iconSet="NoIcons" iconId="0"/>
              <x14:cfIcon iconSet="NoIcons" iconId="0"/>
              <x14:cfIcon iconSet="4TrafficLights" iconId="0"/>
            </x14:iconSet>
          </x14:cfRule>
          <xm:sqref>CX41:CX47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A79031A-CE03-4D9C-9EA7-6E01B8AC450F}">
          <x14:formula1>
            <xm:f>Set!$E$7:$TS$7</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E3D5-3C68-4B31-B025-419AF7A4D6E9}">
  <sheetPr>
    <tabColor theme="4" tint="0.39997558519241921"/>
    <pageSetUpPr fitToPage="1"/>
  </sheetPr>
  <dimension ref="A1:DMG367"/>
  <sheetViews>
    <sheetView topLeftCell="A2" zoomScale="67" zoomScaleNormal="40" workbookViewId="0">
      <selection activeCell="D10" sqref="D10"/>
    </sheetView>
  </sheetViews>
  <sheetFormatPr baseColWidth="10" defaultColWidth="11.6640625" defaultRowHeight="13.8" x14ac:dyDescent="0.3"/>
  <cols>
    <col min="1" max="1" width="13.44140625" style="4" customWidth="1"/>
    <col min="2" max="2" width="8" style="5" customWidth="1"/>
    <col min="3" max="3" width="6" style="6" customWidth="1"/>
    <col min="4" max="4" width="86.6640625" style="13" customWidth="1"/>
    <col min="5" max="5" width="17.5546875" style="14" customWidth="1"/>
    <col min="6" max="6" width="15.6640625" style="14" customWidth="1"/>
    <col min="7" max="7" width="20" style="14" customWidth="1"/>
    <col min="8" max="8" width="17.44140625" style="14" customWidth="1"/>
    <col min="9" max="9" width="17.5546875" style="14" customWidth="1"/>
    <col min="10" max="10" width="15.6640625" style="14" customWidth="1"/>
    <col min="11" max="11" width="20" style="14" customWidth="1"/>
    <col min="12" max="12" width="17.44140625" style="14" customWidth="1"/>
    <col min="13" max="13" width="17.5546875" style="14" customWidth="1"/>
    <col min="14" max="14" width="15.6640625" style="14" customWidth="1"/>
    <col min="15" max="15" width="20" style="14" customWidth="1"/>
    <col min="16" max="16" width="17.44140625" style="14" customWidth="1"/>
    <col min="17" max="17" width="17.5546875" style="14" customWidth="1"/>
    <col min="18" max="18" width="15.6640625" style="14" customWidth="1"/>
    <col min="19" max="19" width="20" style="14" customWidth="1"/>
    <col min="20" max="20" width="17.44140625" style="14" customWidth="1"/>
    <col min="21" max="21" width="17.5546875" style="14" customWidth="1"/>
    <col min="22" max="22" width="15.6640625" style="14" customWidth="1"/>
    <col min="23" max="23" width="20" style="14" customWidth="1"/>
    <col min="24" max="24" width="17.44140625" style="14" customWidth="1"/>
    <col min="25" max="25" width="17.5546875" style="14" customWidth="1"/>
    <col min="26" max="26" width="15.6640625" style="14" customWidth="1"/>
    <col min="27" max="27" width="20" style="14" customWidth="1"/>
    <col min="28" max="28" width="17.44140625" style="14" customWidth="1"/>
    <col min="29" max="29" width="17.5546875" style="14" customWidth="1"/>
    <col min="30" max="30" width="15.6640625" style="14" customWidth="1"/>
    <col min="31" max="31" width="20" style="14" customWidth="1"/>
    <col min="32" max="32" width="17.44140625" style="14" customWidth="1"/>
    <col min="33" max="33" width="17.5546875" style="14" customWidth="1"/>
    <col min="34" max="34" width="15.6640625" style="14" customWidth="1"/>
    <col min="35" max="35" width="20" style="14" customWidth="1"/>
    <col min="36" max="36" width="17.44140625" style="14" customWidth="1"/>
    <col min="37" max="37" width="17.5546875" style="14" customWidth="1"/>
    <col min="38" max="38" width="15.6640625" style="14" customWidth="1"/>
    <col min="39" max="39" width="20" style="14" customWidth="1"/>
    <col min="40" max="40" width="17.44140625" style="14" customWidth="1"/>
    <col min="41" max="41" width="17.5546875" style="14" customWidth="1"/>
    <col min="42" max="42" width="15.6640625" style="14" customWidth="1"/>
    <col min="43" max="43" width="20" style="14" customWidth="1"/>
    <col min="44" max="44" width="17.44140625" style="14" customWidth="1"/>
    <col min="45" max="16384" width="11.6640625" style="3"/>
  </cols>
  <sheetData>
    <row r="1" spans="1:3049" s="55" customFormat="1" ht="54" customHeight="1" x14ac:dyDescent="0.3">
      <c r="A1" s="20" t="s">
        <v>0</v>
      </c>
      <c r="B1" s="52"/>
      <c r="C1" s="52"/>
      <c r="D1" s="53"/>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3049" s="55" customFormat="1" ht="30" customHeight="1" x14ac:dyDescent="0.35">
      <c r="A2" s="25" t="s">
        <v>1</v>
      </c>
      <c r="B2" s="161"/>
      <c r="C2" s="162"/>
      <c r="D2" s="16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row>
    <row r="3" spans="1:3049" s="55" customFormat="1" ht="30" customHeight="1" x14ac:dyDescent="0.35">
      <c r="A3" s="25" t="s">
        <v>2</v>
      </c>
      <c r="B3" s="161"/>
      <c r="C3" s="162"/>
      <c r="D3" s="162"/>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1:3049" s="55" customFormat="1" ht="30" customHeight="1" x14ac:dyDescent="0.35">
      <c r="A4" s="25" t="s">
        <v>3</v>
      </c>
      <c r="B4" s="161"/>
      <c r="C4" s="162"/>
      <c r="D4" s="162"/>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3049" s="2" customFormat="1" ht="26.25" customHeight="1" x14ac:dyDescent="0.3">
      <c r="A5" s="26"/>
      <c r="B5" s="169"/>
      <c r="C5" s="170"/>
      <c r="D5" s="27"/>
      <c r="E5" s="72"/>
      <c r="F5" s="23"/>
      <c r="G5" s="23"/>
      <c r="H5" s="24"/>
      <c r="I5" s="72"/>
      <c r="J5" s="23"/>
      <c r="K5" s="23"/>
      <c r="L5" s="24"/>
      <c r="M5" s="72"/>
      <c r="N5" s="23"/>
      <c r="O5" s="23"/>
      <c r="P5" s="24"/>
      <c r="Q5" s="72"/>
      <c r="R5" s="23"/>
      <c r="S5" s="23"/>
      <c r="T5" s="24"/>
      <c r="U5" s="72"/>
      <c r="V5" s="23"/>
      <c r="W5" s="23"/>
      <c r="X5" s="24"/>
      <c r="Y5" s="72"/>
      <c r="Z5" s="23"/>
      <c r="AA5" s="23"/>
      <c r="AB5" s="24"/>
      <c r="AC5" s="72"/>
      <c r="AD5" s="23"/>
      <c r="AE5" s="23"/>
      <c r="AF5" s="24"/>
      <c r="AG5" s="72"/>
      <c r="AH5" s="23"/>
      <c r="AI5" s="23"/>
      <c r="AJ5" s="24"/>
      <c r="AK5" s="72"/>
      <c r="AL5" s="23"/>
      <c r="AM5" s="23"/>
      <c r="AN5" s="24"/>
      <c r="AO5" s="72"/>
      <c r="AP5" s="23"/>
      <c r="AQ5" s="23"/>
      <c r="AR5" s="24"/>
    </row>
    <row r="6" spans="1:3049" s="2" customFormat="1" ht="111" customHeight="1" x14ac:dyDescent="0.35">
      <c r="A6" s="40"/>
      <c r="B6" s="40" t="s">
        <v>167</v>
      </c>
      <c r="C6" s="40" t="s">
        <v>168</v>
      </c>
      <c r="D6" s="41" t="s">
        <v>169</v>
      </c>
      <c r="E6" s="73" t="s">
        <v>170</v>
      </c>
      <c r="F6" s="66" t="s">
        <v>171</v>
      </c>
      <c r="G6" s="66" t="s">
        <v>172</v>
      </c>
      <c r="H6" s="74" t="s">
        <v>173</v>
      </c>
      <c r="I6" s="73" t="s">
        <v>170</v>
      </c>
      <c r="J6" s="66" t="s">
        <v>171</v>
      </c>
      <c r="K6" s="66" t="s">
        <v>172</v>
      </c>
      <c r="L6" s="74" t="s">
        <v>173</v>
      </c>
      <c r="M6" s="73" t="s">
        <v>170</v>
      </c>
      <c r="N6" s="66" t="s">
        <v>171</v>
      </c>
      <c r="O6" s="66" t="s">
        <v>172</v>
      </c>
      <c r="P6" s="74" t="s">
        <v>173</v>
      </c>
      <c r="Q6" s="73" t="s">
        <v>170</v>
      </c>
      <c r="R6" s="66" t="s">
        <v>171</v>
      </c>
      <c r="S6" s="66" t="s">
        <v>172</v>
      </c>
      <c r="T6" s="74" t="s">
        <v>173</v>
      </c>
      <c r="U6" s="73" t="s">
        <v>170</v>
      </c>
      <c r="V6" s="66" t="s">
        <v>171</v>
      </c>
      <c r="W6" s="66" t="s">
        <v>172</v>
      </c>
      <c r="X6" s="74" t="s">
        <v>173</v>
      </c>
      <c r="Y6" s="73" t="s">
        <v>170</v>
      </c>
      <c r="Z6" s="66" t="s">
        <v>171</v>
      </c>
      <c r="AA6" s="66" t="s">
        <v>172</v>
      </c>
      <c r="AB6" s="74" t="s">
        <v>173</v>
      </c>
      <c r="AC6" s="73" t="s">
        <v>170</v>
      </c>
      <c r="AD6" s="66" t="s">
        <v>171</v>
      </c>
      <c r="AE6" s="66" t="s">
        <v>172</v>
      </c>
      <c r="AF6" s="74" t="s">
        <v>173</v>
      </c>
      <c r="AG6" s="73" t="s">
        <v>170</v>
      </c>
      <c r="AH6" s="66" t="s">
        <v>171</v>
      </c>
      <c r="AI6" s="66" t="s">
        <v>172</v>
      </c>
      <c r="AJ6" s="74" t="s">
        <v>173</v>
      </c>
      <c r="AK6" s="73" t="s">
        <v>170</v>
      </c>
      <c r="AL6" s="66" t="s">
        <v>171</v>
      </c>
      <c r="AM6" s="66" t="s">
        <v>172</v>
      </c>
      <c r="AN6" s="74" t="s">
        <v>173</v>
      </c>
      <c r="AO6" s="73" t="s">
        <v>170</v>
      </c>
      <c r="AP6" s="66" t="s">
        <v>171</v>
      </c>
      <c r="AQ6" s="66" t="s">
        <v>172</v>
      </c>
      <c r="AR6" s="74" t="s">
        <v>173</v>
      </c>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row>
    <row r="7" spans="1:3049" s="2" customFormat="1" ht="30" customHeight="1" x14ac:dyDescent="0.3">
      <c r="A7" s="22"/>
      <c r="B7" s="21"/>
      <c r="C7" s="21"/>
      <c r="D7" s="28"/>
      <c r="E7" s="166">
        <v>2026</v>
      </c>
      <c r="F7" s="167"/>
      <c r="G7" s="167"/>
      <c r="H7" s="168"/>
      <c r="I7" s="171">
        <v>2027</v>
      </c>
      <c r="J7" s="172"/>
      <c r="K7" s="172"/>
      <c r="L7" s="173"/>
      <c r="M7" s="166">
        <v>2028</v>
      </c>
      <c r="N7" s="167"/>
      <c r="O7" s="167"/>
      <c r="P7" s="168"/>
      <c r="Q7" s="171">
        <v>2029</v>
      </c>
      <c r="R7" s="172"/>
      <c r="S7" s="172"/>
      <c r="T7" s="173"/>
      <c r="U7" s="166">
        <v>2030</v>
      </c>
      <c r="V7" s="167"/>
      <c r="W7" s="167"/>
      <c r="X7" s="168"/>
      <c r="Y7" s="171">
        <v>2031</v>
      </c>
      <c r="Z7" s="172"/>
      <c r="AA7" s="172"/>
      <c r="AB7" s="173"/>
      <c r="AC7" s="166">
        <v>2032</v>
      </c>
      <c r="AD7" s="167"/>
      <c r="AE7" s="167"/>
      <c r="AF7" s="168"/>
      <c r="AG7" s="171">
        <v>2033</v>
      </c>
      <c r="AH7" s="172"/>
      <c r="AI7" s="172"/>
      <c r="AJ7" s="173"/>
      <c r="AK7" s="166">
        <v>2034</v>
      </c>
      <c r="AL7" s="167"/>
      <c r="AM7" s="167"/>
      <c r="AN7" s="168"/>
      <c r="AO7" s="171">
        <v>2035</v>
      </c>
      <c r="AP7" s="172"/>
      <c r="AQ7" s="172"/>
      <c r="AR7" s="17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row>
    <row r="8" spans="1:3049" s="11" customFormat="1" ht="45.6" customHeight="1" x14ac:dyDescent="0.3">
      <c r="A8" s="163" t="s">
        <v>4</v>
      </c>
      <c r="B8" s="30" t="s">
        <v>174</v>
      </c>
      <c r="C8" s="30">
        <v>1</v>
      </c>
      <c r="D8" s="31" t="s">
        <v>175</v>
      </c>
      <c r="E8" s="67" t="s">
        <v>176</v>
      </c>
      <c r="F8" s="67" t="s">
        <v>177</v>
      </c>
      <c r="G8" s="67" t="s">
        <v>178</v>
      </c>
      <c r="H8" s="68" t="s">
        <v>179</v>
      </c>
      <c r="I8" s="67" t="s">
        <v>176</v>
      </c>
      <c r="J8" s="67" t="s">
        <v>177</v>
      </c>
      <c r="K8" s="67" t="s">
        <v>180</v>
      </c>
      <c r="L8" s="68" t="s">
        <v>179</v>
      </c>
      <c r="M8" s="67" t="s">
        <v>176</v>
      </c>
      <c r="N8" s="67" t="s">
        <v>177</v>
      </c>
      <c r="O8" s="67" t="s">
        <v>178</v>
      </c>
      <c r="P8" s="68" t="s">
        <v>179</v>
      </c>
      <c r="Q8" s="67" t="s">
        <v>176</v>
      </c>
      <c r="R8" s="67" t="s">
        <v>177</v>
      </c>
      <c r="S8" s="67" t="s">
        <v>178</v>
      </c>
      <c r="T8" s="68" t="s">
        <v>179</v>
      </c>
      <c r="U8" s="67" t="s">
        <v>176</v>
      </c>
      <c r="V8" s="67" t="s">
        <v>177</v>
      </c>
      <c r="W8" s="67" t="s">
        <v>178</v>
      </c>
      <c r="X8" s="68" t="s">
        <v>179</v>
      </c>
      <c r="Y8" s="67" t="s">
        <v>176</v>
      </c>
      <c r="Z8" s="67" t="s">
        <v>177</v>
      </c>
      <c r="AA8" s="67" t="s">
        <v>178</v>
      </c>
      <c r="AB8" s="68" t="s">
        <v>179</v>
      </c>
      <c r="AC8" s="67" t="s">
        <v>176</v>
      </c>
      <c r="AD8" s="67" t="s">
        <v>177</v>
      </c>
      <c r="AE8" s="67" t="s">
        <v>178</v>
      </c>
      <c r="AF8" s="68" t="s">
        <v>179</v>
      </c>
      <c r="AG8" s="67" t="s">
        <v>176</v>
      </c>
      <c r="AH8" s="67" t="s">
        <v>177</v>
      </c>
      <c r="AI8" s="67" t="s">
        <v>178</v>
      </c>
      <c r="AJ8" s="68" t="s">
        <v>179</v>
      </c>
      <c r="AK8" s="67" t="s">
        <v>176</v>
      </c>
      <c r="AL8" s="67" t="s">
        <v>177</v>
      </c>
      <c r="AM8" s="67" t="s">
        <v>178</v>
      </c>
      <c r="AN8" s="68" t="s">
        <v>179</v>
      </c>
      <c r="AO8" s="67" t="s">
        <v>176</v>
      </c>
      <c r="AP8" s="67" t="s">
        <v>177</v>
      </c>
      <c r="AQ8" s="67" t="s">
        <v>178</v>
      </c>
      <c r="AR8" s="68" t="s">
        <v>179</v>
      </c>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row>
    <row r="9" spans="1:3049" s="11" customFormat="1" ht="45.6" customHeight="1" x14ac:dyDescent="0.3">
      <c r="A9" s="164"/>
      <c r="B9" s="17" t="s">
        <v>181</v>
      </c>
      <c r="C9" s="17">
        <v>1</v>
      </c>
      <c r="D9" s="19" t="s">
        <v>182</v>
      </c>
      <c r="E9" s="19" t="s">
        <v>183</v>
      </c>
      <c r="F9" s="19" t="s">
        <v>177</v>
      </c>
      <c r="G9" s="19"/>
      <c r="H9" s="33"/>
      <c r="I9" s="19" t="s">
        <v>183</v>
      </c>
      <c r="J9" s="19" t="s">
        <v>177</v>
      </c>
      <c r="K9" s="19"/>
      <c r="L9" s="33"/>
      <c r="M9" s="19" t="s">
        <v>183</v>
      </c>
      <c r="N9" s="19" t="s">
        <v>177</v>
      </c>
      <c r="O9" s="19"/>
      <c r="P9" s="33"/>
      <c r="Q9" s="19" t="s">
        <v>183</v>
      </c>
      <c r="R9" s="19" t="s">
        <v>177</v>
      </c>
      <c r="S9" s="19"/>
      <c r="T9" s="33"/>
      <c r="U9" s="19" t="s">
        <v>183</v>
      </c>
      <c r="V9" s="19" t="s">
        <v>177</v>
      </c>
      <c r="W9" s="19"/>
      <c r="X9" s="33"/>
      <c r="Y9" s="19" t="s">
        <v>183</v>
      </c>
      <c r="Z9" s="19" t="s">
        <v>177</v>
      </c>
      <c r="AA9" s="19"/>
      <c r="AB9" s="33"/>
      <c r="AC9" s="19" t="s">
        <v>183</v>
      </c>
      <c r="AD9" s="19" t="s">
        <v>177</v>
      </c>
      <c r="AE9" s="19"/>
      <c r="AF9" s="33"/>
      <c r="AG9" s="19" t="s">
        <v>183</v>
      </c>
      <c r="AH9" s="19" t="s">
        <v>177</v>
      </c>
      <c r="AI9" s="19"/>
      <c r="AJ9" s="33"/>
      <c r="AK9" s="19" t="s">
        <v>183</v>
      </c>
      <c r="AL9" s="19" t="s">
        <v>177</v>
      </c>
      <c r="AM9" s="19"/>
      <c r="AN9" s="33"/>
      <c r="AO9" s="19" t="s">
        <v>183</v>
      </c>
      <c r="AP9" s="19" t="s">
        <v>177</v>
      </c>
      <c r="AQ9" s="19"/>
      <c r="AR9" s="3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row>
    <row r="10" spans="1:3049" s="11" customFormat="1" ht="45.6" customHeight="1" x14ac:dyDescent="0.3">
      <c r="A10" s="164"/>
      <c r="B10" s="16" t="s">
        <v>184</v>
      </c>
      <c r="C10" s="16">
        <v>1</v>
      </c>
      <c r="D10" s="18" t="s">
        <v>185</v>
      </c>
      <c r="E10" s="18" t="s">
        <v>183</v>
      </c>
      <c r="F10" s="18" t="s">
        <v>177</v>
      </c>
      <c r="G10" s="18"/>
      <c r="H10" s="34"/>
      <c r="I10" s="18" t="s">
        <v>183</v>
      </c>
      <c r="J10" s="18" t="s">
        <v>177</v>
      </c>
      <c r="K10" s="18"/>
      <c r="L10" s="34"/>
      <c r="M10" s="18" t="s">
        <v>183</v>
      </c>
      <c r="N10" s="18" t="s">
        <v>177</v>
      </c>
      <c r="O10" s="18"/>
      <c r="P10" s="34"/>
      <c r="Q10" s="18" t="s">
        <v>183</v>
      </c>
      <c r="R10" s="18" t="s">
        <v>177</v>
      </c>
      <c r="S10" s="18"/>
      <c r="T10" s="34"/>
      <c r="U10" s="18" t="s">
        <v>183</v>
      </c>
      <c r="V10" s="18" t="s">
        <v>177</v>
      </c>
      <c r="W10" s="18"/>
      <c r="X10" s="34"/>
      <c r="Y10" s="18" t="s">
        <v>183</v>
      </c>
      <c r="Z10" s="18" t="s">
        <v>177</v>
      </c>
      <c r="AA10" s="18"/>
      <c r="AB10" s="34"/>
      <c r="AC10" s="18" t="s">
        <v>183</v>
      </c>
      <c r="AD10" s="18" t="s">
        <v>177</v>
      </c>
      <c r="AE10" s="18"/>
      <c r="AF10" s="34"/>
      <c r="AG10" s="18" t="s">
        <v>183</v>
      </c>
      <c r="AH10" s="18" t="s">
        <v>177</v>
      </c>
      <c r="AI10" s="18"/>
      <c r="AJ10" s="34"/>
      <c r="AK10" s="18" t="s">
        <v>183</v>
      </c>
      <c r="AL10" s="18" t="s">
        <v>177</v>
      </c>
      <c r="AM10" s="18"/>
      <c r="AN10" s="34"/>
      <c r="AO10" s="18" t="s">
        <v>183</v>
      </c>
      <c r="AP10" s="18" t="s">
        <v>177</v>
      </c>
      <c r="AQ10" s="18"/>
      <c r="AR10" s="34"/>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row>
    <row r="11" spans="1:3049" s="11" customFormat="1" ht="45.6" customHeight="1" x14ac:dyDescent="0.3">
      <c r="A11" s="165"/>
      <c r="B11" s="35" t="s">
        <v>186</v>
      </c>
      <c r="C11" s="35">
        <v>1</v>
      </c>
      <c r="D11" s="36" t="s">
        <v>187</v>
      </c>
      <c r="E11" s="36" t="s">
        <v>183</v>
      </c>
      <c r="F11" s="36" t="s">
        <v>177</v>
      </c>
      <c r="G11" s="36"/>
      <c r="H11" s="37"/>
      <c r="I11" s="36" t="s">
        <v>183</v>
      </c>
      <c r="J11" s="36" t="s">
        <v>177</v>
      </c>
      <c r="K11" s="36"/>
      <c r="L11" s="37"/>
      <c r="M11" s="36" t="s">
        <v>183</v>
      </c>
      <c r="N11" s="36" t="s">
        <v>177</v>
      </c>
      <c r="O11" s="36"/>
      <c r="P11" s="37"/>
      <c r="Q11" s="36" t="s">
        <v>183</v>
      </c>
      <c r="R11" s="36" t="s">
        <v>177</v>
      </c>
      <c r="S11" s="36"/>
      <c r="T11" s="37"/>
      <c r="U11" s="36" t="s">
        <v>183</v>
      </c>
      <c r="V11" s="36" t="s">
        <v>177</v>
      </c>
      <c r="W11" s="36"/>
      <c r="X11" s="37"/>
      <c r="Y11" s="36" t="s">
        <v>183</v>
      </c>
      <c r="Z11" s="36" t="s">
        <v>177</v>
      </c>
      <c r="AA11" s="36"/>
      <c r="AB11" s="37"/>
      <c r="AC11" s="36" t="s">
        <v>183</v>
      </c>
      <c r="AD11" s="36" t="s">
        <v>177</v>
      </c>
      <c r="AE11" s="36"/>
      <c r="AF11" s="37"/>
      <c r="AG11" s="36" t="s">
        <v>183</v>
      </c>
      <c r="AH11" s="36" t="s">
        <v>177</v>
      </c>
      <c r="AI11" s="36"/>
      <c r="AJ11" s="37"/>
      <c r="AK11" s="36" t="s">
        <v>183</v>
      </c>
      <c r="AL11" s="36" t="s">
        <v>177</v>
      </c>
      <c r="AM11" s="36"/>
      <c r="AN11" s="37"/>
      <c r="AO11" s="36" t="s">
        <v>183</v>
      </c>
      <c r="AP11" s="36" t="s">
        <v>177</v>
      </c>
      <c r="AQ11" s="36"/>
      <c r="AR11" s="37"/>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row>
    <row r="12" spans="1:3049" s="9" customFormat="1" ht="45.6" customHeight="1" x14ac:dyDescent="0.3">
      <c r="A12" s="164" t="s">
        <v>5</v>
      </c>
      <c r="B12" s="29" t="s">
        <v>90</v>
      </c>
      <c r="C12" s="29">
        <v>2</v>
      </c>
      <c r="D12" s="31" t="s">
        <v>14</v>
      </c>
      <c r="E12" s="31" t="s">
        <v>176</v>
      </c>
      <c r="F12" s="31" t="s">
        <v>177</v>
      </c>
      <c r="G12" s="31"/>
      <c r="H12" s="32"/>
      <c r="I12" s="31" t="s">
        <v>176</v>
      </c>
      <c r="J12" s="31" t="s">
        <v>177</v>
      </c>
      <c r="K12" s="31"/>
      <c r="L12" s="32"/>
      <c r="M12" s="31" t="s">
        <v>176</v>
      </c>
      <c r="N12" s="31" t="s">
        <v>177</v>
      </c>
      <c r="O12" s="31"/>
      <c r="P12" s="32"/>
      <c r="Q12" s="31" t="s">
        <v>176</v>
      </c>
      <c r="R12" s="31" t="s">
        <v>177</v>
      </c>
      <c r="S12" s="31"/>
      <c r="T12" s="32"/>
      <c r="U12" s="31" t="s">
        <v>176</v>
      </c>
      <c r="V12" s="31" t="s">
        <v>177</v>
      </c>
      <c r="W12" s="31"/>
      <c r="X12" s="32"/>
      <c r="Y12" s="31" t="s">
        <v>176</v>
      </c>
      <c r="Z12" s="31" t="s">
        <v>177</v>
      </c>
      <c r="AA12" s="31"/>
      <c r="AB12" s="32"/>
      <c r="AC12" s="31" t="s">
        <v>176</v>
      </c>
      <c r="AD12" s="31" t="s">
        <v>177</v>
      </c>
      <c r="AE12" s="31"/>
      <c r="AF12" s="32"/>
      <c r="AG12" s="31" t="s">
        <v>176</v>
      </c>
      <c r="AH12" s="31" t="s">
        <v>177</v>
      </c>
      <c r="AI12" s="31"/>
      <c r="AJ12" s="32"/>
      <c r="AK12" s="31" t="s">
        <v>176</v>
      </c>
      <c r="AL12" s="31" t="s">
        <v>177</v>
      </c>
      <c r="AM12" s="31"/>
      <c r="AN12" s="32"/>
      <c r="AO12" s="31" t="s">
        <v>176</v>
      </c>
      <c r="AP12" s="31" t="s">
        <v>177</v>
      </c>
      <c r="AQ12" s="31"/>
      <c r="AR12" s="32"/>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row>
    <row r="13" spans="1:3049" s="9" customFormat="1" ht="45.6" customHeight="1" x14ac:dyDescent="0.3">
      <c r="A13" s="164"/>
      <c r="B13" s="17" t="s">
        <v>91</v>
      </c>
      <c r="C13" s="17">
        <v>2</v>
      </c>
      <c r="D13" s="19" t="s">
        <v>15</v>
      </c>
      <c r="E13" s="19" t="s">
        <v>183</v>
      </c>
      <c r="F13" s="19" t="s">
        <v>177</v>
      </c>
      <c r="G13" s="19"/>
      <c r="H13" s="33"/>
      <c r="I13" s="19" t="s">
        <v>183</v>
      </c>
      <c r="J13" s="19" t="s">
        <v>177</v>
      </c>
      <c r="K13" s="19"/>
      <c r="L13" s="33"/>
      <c r="M13" s="19" t="s">
        <v>183</v>
      </c>
      <c r="N13" s="19" t="s">
        <v>177</v>
      </c>
      <c r="O13" s="19"/>
      <c r="P13" s="33"/>
      <c r="Q13" s="19" t="s">
        <v>183</v>
      </c>
      <c r="R13" s="19" t="s">
        <v>177</v>
      </c>
      <c r="S13" s="19"/>
      <c r="T13" s="33"/>
      <c r="U13" s="19" t="s">
        <v>183</v>
      </c>
      <c r="V13" s="19" t="s">
        <v>177</v>
      </c>
      <c r="W13" s="19"/>
      <c r="X13" s="33"/>
      <c r="Y13" s="19" t="s">
        <v>183</v>
      </c>
      <c r="Z13" s="19" t="s">
        <v>177</v>
      </c>
      <c r="AA13" s="19"/>
      <c r="AB13" s="33"/>
      <c r="AC13" s="19" t="s">
        <v>183</v>
      </c>
      <c r="AD13" s="19" t="s">
        <v>177</v>
      </c>
      <c r="AE13" s="19"/>
      <c r="AF13" s="33"/>
      <c r="AG13" s="19" t="s">
        <v>183</v>
      </c>
      <c r="AH13" s="19" t="s">
        <v>177</v>
      </c>
      <c r="AI13" s="19"/>
      <c r="AJ13" s="33"/>
      <c r="AK13" s="19" t="s">
        <v>183</v>
      </c>
      <c r="AL13" s="19" t="s">
        <v>177</v>
      </c>
      <c r="AM13" s="19"/>
      <c r="AN13" s="33"/>
      <c r="AO13" s="19" t="s">
        <v>183</v>
      </c>
      <c r="AP13" s="19" t="s">
        <v>177</v>
      </c>
      <c r="AQ13" s="19"/>
      <c r="AR13" s="3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row>
    <row r="14" spans="1:3049" s="9" customFormat="1" ht="45.6" customHeight="1" x14ac:dyDescent="0.3">
      <c r="A14" s="164"/>
      <c r="B14" s="16" t="s">
        <v>92</v>
      </c>
      <c r="C14" s="16">
        <v>2</v>
      </c>
      <c r="D14" s="18" t="s">
        <v>16</v>
      </c>
      <c r="E14" s="18" t="s">
        <v>183</v>
      </c>
      <c r="F14" s="18" t="s">
        <v>177</v>
      </c>
      <c r="G14" s="18"/>
      <c r="H14" s="34"/>
      <c r="I14" s="18" t="s">
        <v>183</v>
      </c>
      <c r="J14" s="18" t="s">
        <v>177</v>
      </c>
      <c r="K14" s="18"/>
      <c r="L14" s="34"/>
      <c r="M14" s="18" t="s">
        <v>183</v>
      </c>
      <c r="N14" s="18" t="s">
        <v>177</v>
      </c>
      <c r="O14" s="18"/>
      <c r="P14" s="34"/>
      <c r="Q14" s="18" t="s">
        <v>183</v>
      </c>
      <c r="R14" s="18" t="s">
        <v>177</v>
      </c>
      <c r="S14" s="18"/>
      <c r="T14" s="34"/>
      <c r="U14" s="18" t="s">
        <v>183</v>
      </c>
      <c r="V14" s="18" t="s">
        <v>177</v>
      </c>
      <c r="W14" s="18"/>
      <c r="X14" s="34"/>
      <c r="Y14" s="18" t="s">
        <v>183</v>
      </c>
      <c r="Z14" s="18" t="s">
        <v>177</v>
      </c>
      <c r="AA14" s="18"/>
      <c r="AB14" s="34"/>
      <c r="AC14" s="18" t="s">
        <v>183</v>
      </c>
      <c r="AD14" s="18" t="s">
        <v>177</v>
      </c>
      <c r="AE14" s="18"/>
      <c r="AF14" s="34"/>
      <c r="AG14" s="18" t="s">
        <v>183</v>
      </c>
      <c r="AH14" s="18" t="s">
        <v>177</v>
      </c>
      <c r="AI14" s="18"/>
      <c r="AJ14" s="34"/>
      <c r="AK14" s="18" t="s">
        <v>183</v>
      </c>
      <c r="AL14" s="18" t="s">
        <v>177</v>
      </c>
      <c r="AM14" s="18"/>
      <c r="AN14" s="34"/>
      <c r="AO14" s="18" t="s">
        <v>183</v>
      </c>
      <c r="AP14" s="18" t="s">
        <v>177</v>
      </c>
      <c r="AQ14" s="18"/>
      <c r="AR14" s="34"/>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row>
    <row r="15" spans="1:3049" s="9" customFormat="1" ht="45.6" customHeight="1" x14ac:dyDescent="0.3">
      <c r="A15" s="164"/>
      <c r="B15" s="17" t="s">
        <v>93</v>
      </c>
      <c r="C15" s="17">
        <v>2</v>
      </c>
      <c r="D15" s="19" t="s">
        <v>17</v>
      </c>
      <c r="E15" s="19" t="s">
        <v>183</v>
      </c>
      <c r="F15" s="19" t="s">
        <v>177</v>
      </c>
      <c r="G15" s="19"/>
      <c r="H15" s="33"/>
      <c r="I15" s="19" t="s">
        <v>183</v>
      </c>
      <c r="J15" s="19" t="s">
        <v>177</v>
      </c>
      <c r="K15" s="19"/>
      <c r="L15" s="33"/>
      <c r="M15" s="19" t="s">
        <v>183</v>
      </c>
      <c r="N15" s="19" t="s">
        <v>177</v>
      </c>
      <c r="O15" s="19"/>
      <c r="P15" s="33"/>
      <c r="Q15" s="19" t="s">
        <v>183</v>
      </c>
      <c r="R15" s="19" t="s">
        <v>177</v>
      </c>
      <c r="S15" s="19"/>
      <c r="T15" s="33"/>
      <c r="U15" s="19" t="s">
        <v>183</v>
      </c>
      <c r="V15" s="19" t="s">
        <v>177</v>
      </c>
      <c r="W15" s="19"/>
      <c r="X15" s="33"/>
      <c r="Y15" s="19" t="s">
        <v>183</v>
      </c>
      <c r="Z15" s="19" t="s">
        <v>177</v>
      </c>
      <c r="AA15" s="19"/>
      <c r="AB15" s="33"/>
      <c r="AC15" s="19" t="s">
        <v>183</v>
      </c>
      <c r="AD15" s="19" t="s">
        <v>177</v>
      </c>
      <c r="AE15" s="19"/>
      <c r="AF15" s="33"/>
      <c r="AG15" s="19" t="s">
        <v>183</v>
      </c>
      <c r="AH15" s="19" t="s">
        <v>177</v>
      </c>
      <c r="AI15" s="19"/>
      <c r="AJ15" s="33"/>
      <c r="AK15" s="19" t="s">
        <v>183</v>
      </c>
      <c r="AL15" s="19" t="s">
        <v>177</v>
      </c>
      <c r="AM15" s="19"/>
      <c r="AN15" s="33"/>
      <c r="AO15" s="19" t="s">
        <v>183</v>
      </c>
      <c r="AP15" s="19" t="s">
        <v>177</v>
      </c>
      <c r="AQ15" s="19"/>
      <c r="AR15" s="3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row>
    <row r="16" spans="1:3049" s="9" customFormat="1" ht="45.6" customHeight="1" x14ac:dyDescent="0.3">
      <c r="A16" s="164"/>
      <c r="B16" s="16" t="s">
        <v>94</v>
      </c>
      <c r="C16" s="16">
        <v>2</v>
      </c>
      <c r="D16" s="18" t="s">
        <v>18</v>
      </c>
      <c r="E16" s="18" t="s">
        <v>183</v>
      </c>
      <c r="F16" s="18" t="s">
        <v>177</v>
      </c>
      <c r="G16" s="18"/>
      <c r="H16" s="34"/>
      <c r="I16" s="18" t="s">
        <v>183</v>
      </c>
      <c r="J16" s="18" t="s">
        <v>177</v>
      </c>
      <c r="K16" s="18"/>
      <c r="L16" s="34"/>
      <c r="M16" s="18" t="s">
        <v>183</v>
      </c>
      <c r="N16" s="18" t="s">
        <v>177</v>
      </c>
      <c r="O16" s="18"/>
      <c r="P16" s="34"/>
      <c r="Q16" s="18" t="s">
        <v>183</v>
      </c>
      <c r="R16" s="18" t="s">
        <v>177</v>
      </c>
      <c r="S16" s="18"/>
      <c r="T16" s="34"/>
      <c r="U16" s="18" t="s">
        <v>183</v>
      </c>
      <c r="V16" s="18" t="s">
        <v>177</v>
      </c>
      <c r="W16" s="18"/>
      <c r="X16" s="34"/>
      <c r="Y16" s="18" t="s">
        <v>183</v>
      </c>
      <c r="Z16" s="18" t="s">
        <v>177</v>
      </c>
      <c r="AA16" s="18"/>
      <c r="AB16" s="34"/>
      <c r="AC16" s="18" t="s">
        <v>183</v>
      </c>
      <c r="AD16" s="18" t="s">
        <v>177</v>
      </c>
      <c r="AE16" s="18"/>
      <c r="AF16" s="34"/>
      <c r="AG16" s="18" t="s">
        <v>183</v>
      </c>
      <c r="AH16" s="18" t="s">
        <v>177</v>
      </c>
      <c r="AI16" s="18"/>
      <c r="AJ16" s="34"/>
      <c r="AK16" s="18" t="s">
        <v>183</v>
      </c>
      <c r="AL16" s="18" t="s">
        <v>177</v>
      </c>
      <c r="AM16" s="18"/>
      <c r="AN16" s="34"/>
      <c r="AO16" s="18" t="s">
        <v>183</v>
      </c>
      <c r="AP16" s="18" t="s">
        <v>177</v>
      </c>
      <c r="AQ16" s="18"/>
      <c r="AR16" s="34"/>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row>
    <row r="17" spans="1:3049" s="9" customFormat="1" ht="45.6" customHeight="1" x14ac:dyDescent="0.3">
      <c r="A17" s="164"/>
      <c r="B17" s="17" t="s">
        <v>95</v>
      </c>
      <c r="C17" s="17">
        <v>2</v>
      </c>
      <c r="D17" s="19" t="s">
        <v>19</v>
      </c>
      <c r="E17" s="19" t="s">
        <v>188</v>
      </c>
      <c r="F17" s="19" t="s">
        <v>189</v>
      </c>
      <c r="G17" s="19"/>
      <c r="H17" s="33"/>
      <c r="I17" s="19" t="s">
        <v>188</v>
      </c>
      <c r="J17" s="19" t="s">
        <v>189</v>
      </c>
      <c r="K17" s="19"/>
      <c r="L17" s="33"/>
      <c r="M17" s="19" t="s">
        <v>188</v>
      </c>
      <c r="N17" s="19" t="s">
        <v>189</v>
      </c>
      <c r="O17" s="19"/>
      <c r="P17" s="33"/>
      <c r="Q17" s="19" t="s">
        <v>188</v>
      </c>
      <c r="R17" s="19" t="s">
        <v>189</v>
      </c>
      <c r="S17" s="19"/>
      <c r="T17" s="33"/>
      <c r="U17" s="19" t="s">
        <v>188</v>
      </c>
      <c r="V17" s="19" t="s">
        <v>189</v>
      </c>
      <c r="W17" s="19"/>
      <c r="X17" s="33"/>
      <c r="Y17" s="19" t="s">
        <v>188</v>
      </c>
      <c r="Z17" s="19" t="s">
        <v>189</v>
      </c>
      <c r="AA17" s="19"/>
      <c r="AB17" s="33"/>
      <c r="AC17" s="19" t="s">
        <v>188</v>
      </c>
      <c r="AD17" s="19" t="s">
        <v>189</v>
      </c>
      <c r="AE17" s="19"/>
      <c r="AF17" s="33"/>
      <c r="AG17" s="19" t="s">
        <v>188</v>
      </c>
      <c r="AH17" s="19" t="s">
        <v>189</v>
      </c>
      <c r="AI17" s="19"/>
      <c r="AJ17" s="33"/>
      <c r="AK17" s="19" t="s">
        <v>188</v>
      </c>
      <c r="AL17" s="19" t="s">
        <v>189</v>
      </c>
      <c r="AM17" s="19"/>
      <c r="AN17" s="33"/>
      <c r="AO17" s="19" t="s">
        <v>188</v>
      </c>
      <c r="AP17" s="19" t="s">
        <v>189</v>
      </c>
      <c r="AQ17" s="19"/>
      <c r="AR17" s="3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row>
    <row r="18" spans="1:3049" s="9" customFormat="1" ht="45.6" customHeight="1" x14ac:dyDescent="0.3">
      <c r="A18" s="164"/>
      <c r="B18" s="16" t="s">
        <v>96</v>
      </c>
      <c r="C18" s="16">
        <v>2</v>
      </c>
      <c r="D18" s="18" t="s">
        <v>20</v>
      </c>
      <c r="E18" s="18" t="s">
        <v>183</v>
      </c>
      <c r="F18" s="18" t="s">
        <v>189</v>
      </c>
      <c r="G18" s="18"/>
      <c r="H18" s="34"/>
      <c r="I18" s="18" t="s">
        <v>183</v>
      </c>
      <c r="J18" s="18" t="s">
        <v>189</v>
      </c>
      <c r="K18" s="18"/>
      <c r="L18" s="34"/>
      <c r="M18" s="18" t="s">
        <v>183</v>
      </c>
      <c r="N18" s="18" t="s">
        <v>189</v>
      </c>
      <c r="O18" s="18"/>
      <c r="P18" s="34"/>
      <c r="Q18" s="18" t="s">
        <v>183</v>
      </c>
      <c r="R18" s="18" t="s">
        <v>189</v>
      </c>
      <c r="S18" s="18"/>
      <c r="T18" s="34"/>
      <c r="U18" s="18" t="s">
        <v>183</v>
      </c>
      <c r="V18" s="18" t="s">
        <v>189</v>
      </c>
      <c r="W18" s="18"/>
      <c r="X18" s="34"/>
      <c r="Y18" s="18" t="s">
        <v>183</v>
      </c>
      <c r="Z18" s="18" t="s">
        <v>189</v>
      </c>
      <c r="AA18" s="18"/>
      <c r="AB18" s="34"/>
      <c r="AC18" s="18" t="s">
        <v>183</v>
      </c>
      <c r="AD18" s="18" t="s">
        <v>189</v>
      </c>
      <c r="AE18" s="18"/>
      <c r="AF18" s="34"/>
      <c r="AG18" s="18" t="s">
        <v>183</v>
      </c>
      <c r="AH18" s="18" t="s">
        <v>189</v>
      </c>
      <c r="AI18" s="18"/>
      <c r="AJ18" s="34"/>
      <c r="AK18" s="18" t="s">
        <v>183</v>
      </c>
      <c r="AL18" s="18" t="s">
        <v>189</v>
      </c>
      <c r="AM18" s="18"/>
      <c r="AN18" s="34"/>
      <c r="AO18" s="18" t="s">
        <v>183</v>
      </c>
      <c r="AP18" s="18" t="s">
        <v>189</v>
      </c>
      <c r="AQ18" s="18"/>
      <c r="AR18" s="34"/>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row>
    <row r="19" spans="1:3049" s="9" customFormat="1" ht="45.6" customHeight="1" x14ac:dyDescent="0.3">
      <c r="A19" s="164"/>
      <c r="B19" s="17" t="s">
        <v>97</v>
      </c>
      <c r="C19" s="17">
        <v>2</v>
      </c>
      <c r="D19" s="19" t="s">
        <v>21</v>
      </c>
      <c r="E19" s="19" t="s">
        <v>183</v>
      </c>
      <c r="F19" s="19" t="s">
        <v>189</v>
      </c>
      <c r="G19" s="19"/>
      <c r="H19" s="33"/>
      <c r="I19" s="19" t="s">
        <v>183</v>
      </c>
      <c r="J19" s="19" t="s">
        <v>189</v>
      </c>
      <c r="K19" s="19"/>
      <c r="L19" s="33"/>
      <c r="M19" s="19" t="s">
        <v>183</v>
      </c>
      <c r="N19" s="19" t="s">
        <v>189</v>
      </c>
      <c r="O19" s="19"/>
      <c r="P19" s="33"/>
      <c r="Q19" s="19" t="s">
        <v>183</v>
      </c>
      <c r="R19" s="19" t="s">
        <v>189</v>
      </c>
      <c r="S19" s="19"/>
      <c r="T19" s="33"/>
      <c r="U19" s="19" t="s">
        <v>183</v>
      </c>
      <c r="V19" s="19" t="s">
        <v>189</v>
      </c>
      <c r="W19" s="19"/>
      <c r="X19" s="33"/>
      <c r="Y19" s="19" t="s">
        <v>183</v>
      </c>
      <c r="Z19" s="19" t="s">
        <v>189</v>
      </c>
      <c r="AA19" s="19"/>
      <c r="AB19" s="33"/>
      <c r="AC19" s="19" t="s">
        <v>183</v>
      </c>
      <c r="AD19" s="19" t="s">
        <v>189</v>
      </c>
      <c r="AE19" s="19"/>
      <c r="AF19" s="33"/>
      <c r="AG19" s="19" t="s">
        <v>183</v>
      </c>
      <c r="AH19" s="19" t="s">
        <v>189</v>
      </c>
      <c r="AI19" s="19"/>
      <c r="AJ19" s="33"/>
      <c r="AK19" s="19" t="s">
        <v>183</v>
      </c>
      <c r="AL19" s="19" t="s">
        <v>189</v>
      </c>
      <c r="AM19" s="19"/>
      <c r="AN19" s="33"/>
      <c r="AO19" s="19" t="s">
        <v>183</v>
      </c>
      <c r="AP19" s="19" t="s">
        <v>189</v>
      </c>
      <c r="AQ19" s="19"/>
      <c r="AR19" s="3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row>
    <row r="20" spans="1:3049" s="9" customFormat="1" ht="45.6" customHeight="1" x14ac:dyDescent="0.3">
      <c r="A20" s="164"/>
      <c r="B20" s="16" t="s">
        <v>98</v>
      </c>
      <c r="C20" s="16">
        <v>2</v>
      </c>
      <c r="D20" s="18" t="s">
        <v>22</v>
      </c>
      <c r="E20" s="18" t="s">
        <v>176</v>
      </c>
      <c r="F20" s="18" t="s">
        <v>177</v>
      </c>
      <c r="G20" s="18"/>
      <c r="H20" s="34"/>
      <c r="I20" s="18" t="s">
        <v>176</v>
      </c>
      <c r="J20" s="18" t="s">
        <v>177</v>
      </c>
      <c r="K20" s="18"/>
      <c r="L20" s="34"/>
      <c r="M20" s="18" t="s">
        <v>176</v>
      </c>
      <c r="N20" s="18" t="s">
        <v>177</v>
      </c>
      <c r="O20" s="18"/>
      <c r="P20" s="34"/>
      <c r="Q20" s="18" t="s">
        <v>176</v>
      </c>
      <c r="R20" s="18" t="s">
        <v>177</v>
      </c>
      <c r="S20" s="18"/>
      <c r="T20" s="34"/>
      <c r="U20" s="18" t="s">
        <v>176</v>
      </c>
      <c r="V20" s="18" t="s">
        <v>177</v>
      </c>
      <c r="W20" s="18"/>
      <c r="X20" s="34"/>
      <c r="Y20" s="18" t="s">
        <v>176</v>
      </c>
      <c r="Z20" s="18" t="s">
        <v>177</v>
      </c>
      <c r="AA20" s="18"/>
      <c r="AB20" s="34"/>
      <c r="AC20" s="18" t="s">
        <v>176</v>
      </c>
      <c r="AD20" s="18" t="s">
        <v>177</v>
      </c>
      <c r="AE20" s="18"/>
      <c r="AF20" s="34"/>
      <c r="AG20" s="18" t="s">
        <v>176</v>
      </c>
      <c r="AH20" s="18" t="s">
        <v>177</v>
      </c>
      <c r="AI20" s="18"/>
      <c r="AJ20" s="34"/>
      <c r="AK20" s="18" t="s">
        <v>176</v>
      </c>
      <c r="AL20" s="18" t="s">
        <v>177</v>
      </c>
      <c r="AM20" s="18"/>
      <c r="AN20" s="34"/>
      <c r="AO20" s="18" t="s">
        <v>176</v>
      </c>
      <c r="AP20" s="18" t="s">
        <v>177</v>
      </c>
      <c r="AQ20" s="18"/>
      <c r="AR20" s="34"/>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row>
    <row r="21" spans="1:3049" s="9" customFormat="1" ht="45.6" customHeight="1" x14ac:dyDescent="0.3">
      <c r="A21" s="164"/>
      <c r="B21" s="17" t="s">
        <v>99</v>
      </c>
      <c r="C21" s="17">
        <v>2</v>
      </c>
      <c r="D21" s="19" t="s">
        <v>23</v>
      </c>
      <c r="E21" s="19" t="s">
        <v>190</v>
      </c>
      <c r="F21" s="19" t="s">
        <v>191</v>
      </c>
      <c r="G21" s="19"/>
      <c r="H21" s="33"/>
      <c r="I21" s="19" t="s">
        <v>190</v>
      </c>
      <c r="J21" s="19" t="s">
        <v>191</v>
      </c>
      <c r="K21" s="19"/>
      <c r="L21" s="33"/>
      <c r="M21" s="19" t="s">
        <v>190</v>
      </c>
      <c r="N21" s="19" t="s">
        <v>191</v>
      </c>
      <c r="O21" s="19"/>
      <c r="P21" s="33"/>
      <c r="Q21" s="19" t="s">
        <v>190</v>
      </c>
      <c r="R21" s="19" t="s">
        <v>191</v>
      </c>
      <c r="S21" s="19"/>
      <c r="T21" s="33"/>
      <c r="U21" s="19" t="s">
        <v>190</v>
      </c>
      <c r="V21" s="19" t="s">
        <v>191</v>
      </c>
      <c r="W21" s="19"/>
      <c r="X21" s="33"/>
      <c r="Y21" s="19" t="s">
        <v>190</v>
      </c>
      <c r="Z21" s="19" t="s">
        <v>191</v>
      </c>
      <c r="AA21" s="19"/>
      <c r="AB21" s="33"/>
      <c r="AC21" s="19" t="s">
        <v>190</v>
      </c>
      <c r="AD21" s="19" t="s">
        <v>191</v>
      </c>
      <c r="AE21" s="19"/>
      <c r="AF21" s="33"/>
      <c r="AG21" s="19" t="s">
        <v>190</v>
      </c>
      <c r="AH21" s="19" t="s">
        <v>191</v>
      </c>
      <c r="AI21" s="19"/>
      <c r="AJ21" s="33"/>
      <c r="AK21" s="19" t="s">
        <v>190</v>
      </c>
      <c r="AL21" s="19" t="s">
        <v>191</v>
      </c>
      <c r="AM21" s="19"/>
      <c r="AN21" s="33"/>
      <c r="AO21" s="19" t="s">
        <v>190</v>
      </c>
      <c r="AP21" s="19" t="s">
        <v>191</v>
      </c>
      <c r="AQ21" s="19"/>
      <c r="AR21" s="3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row>
    <row r="22" spans="1:3049" s="9" customFormat="1" ht="45.6" customHeight="1" x14ac:dyDescent="0.3">
      <c r="A22" s="164"/>
      <c r="B22" s="16" t="s">
        <v>100</v>
      </c>
      <c r="C22" s="16">
        <v>2</v>
      </c>
      <c r="D22" s="18" t="s">
        <v>24</v>
      </c>
      <c r="E22" s="18" t="s">
        <v>183</v>
      </c>
      <c r="F22" s="18" t="s">
        <v>189</v>
      </c>
      <c r="G22" s="18"/>
      <c r="H22" s="34"/>
      <c r="I22" s="18" t="s">
        <v>183</v>
      </c>
      <c r="J22" s="18" t="s">
        <v>189</v>
      </c>
      <c r="K22" s="18"/>
      <c r="L22" s="34"/>
      <c r="M22" s="18" t="s">
        <v>183</v>
      </c>
      <c r="N22" s="18" t="s">
        <v>189</v>
      </c>
      <c r="O22" s="18"/>
      <c r="P22" s="34"/>
      <c r="Q22" s="18" t="s">
        <v>183</v>
      </c>
      <c r="R22" s="18" t="s">
        <v>189</v>
      </c>
      <c r="S22" s="18"/>
      <c r="T22" s="34"/>
      <c r="U22" s="18" t="s">
        <v>183</v>
      </c>
      <c r="V22" s="18" t="s">
        <v>189</v>
      </c>
      <c r="W22" s="18"/>
      <c r="X22" s="34"/>
      <c r="Y22" s="18" t="s">
        <v>183</v>
      </c>
      <c r="Z22" s="18" t="s">
        <v>189</v>
      </c>
      <c r="AA22" s="18"/>
      <c r="AB22" s="34"/>
      <c r="AC22" s="18" t="s">
        <v>183</v>
      </c>
      <c r="AD22" s="18" t="s">
        <v>189</v>
      </c>
      <c r="AE22" s="18"/>
      <c r="AF22" s="34"/>
      <c r="AG22" s="18" t="s">
        <v>183</v>
      </c>
      <c r="AH22" s="18" t="s">
        <v>189</v>
      </c>
      <c r="AI22" s="18"/>
      <c r="AJ22" s="34"/>
      <c r="AK22" s="18" t="s">
        <v>183</v>
      </c>
      <c r="AL22" s="18" t="s">
        <v>189</v>
      </c>
      <c r="AM22" s="18"/>
      <c r="AN22" s="34"/>
      <c r="AO22" s="18" t="s">
        <v>183</v>
      </c>
      <c r="AP22" s="18" t="s">
        <v>189</v>
      </c>
      <c r="AQ22" s="18"/>
      <c r="AR22" s="34"/>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row>
    <row r="23" spans="1:3049" s="9" customFormat="1" ht="45.6" customHeight="1" x14ac:dyDescent="0.3">
      <c r="A23" s="164"/>
      <c r="B23" s="17" t="s">
        <v>101</v>
      </c>
      <c r="C23" s="17">
        <v>2</v>
      </c>
      <c r="D23" s="19" t="s">
        <v>25</v>
      </c>
      <c r="E23" s="19" t="s">
        <v>183</v>
      </c>
      <c r="F23" s="19" t="s">
        <v>189</v>
      </c>
      <c r="G23" s="19"/>
      <c r="H23" s="33"/>
      <c r="I23" s="19" t="s">
        <v>183</v>
      </c>
      <c r="J23" s="19" t="s">
        <v>189</v>
      </c>
      <c r="K23" s="19"/>
      <c r="L23" s="33"/>
      <c r="M23" s="19" t="s">
        <v>183</v>
      </c>
      <c r="N23" s="19" t="s">
        <v>189</v>
      </c>
      <c r="O23" s="19"/>
      <c r="P23" s="33"/>
      <c r="Q23" s="19" t="s">
        <v>183</v>
      </c>
      <c r="R23" s="19" t="s">
        <v>189</v>
      </c>
      <c r="S23" s="19"/>
      <c r="T23" s="33"/>
      <c r="U23" s="19" t="s">
        <v>183</v>
      </c>
      <c r="V23" s="19" t="s">
        <v>189</v>
      </c>
      <c r="W23" s="19"/>
      <c r="X23" s="33"/>
      <c r="Y23" s="19" t="s">
        <v>183</v>
      </c>
      <c r="Z23" s="19" t="s">
        <v>189</v>
      </c>
      <c r="AA23" s="19"/>
      <c r="AB23" s="33"/>
      <c r="AC23" s="19" t="s">
        <v>183</v>
      </c>
      <c r="AD23" s="19" t="s">
        <v>189</v>
      </c>
      <c r="AE23" s="19"/>
      <c r="AF23" s="33"/>
      <c r="AG23" s="19" t="s">
        <v>183</v>
      </c>
      <c r="AH23" s="19" t="s">
        <v>189</v>
      </c>
      <c r="AI23" s="19"/>
      <c r="AJ23" s="33"/>
      <c r="AK23" s="19" t="s">
        <v>183</v>
      </c>
      <c r="AL23" s="19" t="s">
        <v>189</v>
      </c>
      <c r="AM23" s="19"/>
      <c r="AN23" s="33"/>
      <c r="AO23" s="19" t="s">
        <v>183</v>
      </c>
      <c r="AP23" s="19" t="s">
        <v>189</v>
      </c>
      <c r="AQ23" s="19"/>
      <c r="AR23" s="3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row>
    <row r="24" spans="1:3049" s="9" customFormat="1" ht="45.6" customHeight="1" x14ac:dyDescent="0.3">
      <c r="A24" s="164"/>
      <c r="B24" s="16" t="s">
        <v>102</v>
      </c>
      <c r="C24" s="16">
        <v>2</v>
      </c>
      <c r="D24" s="18" t="s">
        <v>26</v>
      </c>
      <c r="E24" s="18" t="s">
        <v>192</v>
      </c>
      <c r="F24" s="18" t="s">
        <v>193</v>
      </c>
      <c r="G24" s="18"/>
      <c r="H24" s="34"/>
      <c r="I24" s="18" t="s">
        <v>192</v>
      </c>
      <c r="J24" s="18" t="s">
        <v>193</v>
      </c>
      <c r="K24" s="18"/>
      <c r="L24" s="34"/>
      <c r="M24" s="18" t="s">
        <v>192</v>
      </c>
      <c r="N24" s="18" t="s">
        <v>193</v>
      </c>
      <c r="O24" s="18"/>
      <c r="P24" s="34"/>
      <c r="Q24" s="18" t="s">
        <v>192</v>
      </c>
      <c r="R24" s="18" t="s">
        <v>193</v>
      </c>
      <c r="S24" s="18"/>
      <c r="T24" s="34"/>
      <c r="U24" s="18" t="s">
        <v>192</v>
      </c>
      <c r="V24" s="18" t="s">
        <v>193</v>
      </c>
      <c r="W24" s="18"/>
      <c r="X24" s="34"/>
      <c r="Y24" s="18" t="s">
        <v>192</v>
      </c>
      <c r="Z24" s="18" t="s">
        <v>193</v>
      </c>
      <c r="AA24" s="18"/>
      <c r="AB24" s="34"/>
      <c r="AC24" s="18" t="s">
        <v>192</v>
      </c>
      <c r="AD24" s="18" t="s">
        <v>193</v>
      </c>
      <c r="AE24" s="18"/>
      <c r="AF24" s="34"/>
      <c r="AG24" s="18" t="s">
        <v>192</v>
      </c>
      <c r="AH24" s="18" t="s">
        <v>193</v>
      </c>
      <c r="AI24" s="18"/>
      <c r="AJ24" s="34"/>
      <c r="AK24" s="18" t="s">
        <v>192</v>
      </c>
      <c r="AL24" s="18" t="s">
        <v>193</v>
      </c>
      <c r="AM24" s="18"/>
      <c r="AN24" s="34"/>
      <c r="AO24" s="18" t="s">
        <v>192</v>
      </c>
      <c r="AP24" s="18" t="s">
        <v>193</v>
      </c>
      <c r="AQ24" s="18"/>
      <c r="AR24" s="34"/>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row>
    <row r="25" spans="1:3049" s="9" customFormat="1" ht="45.6" customHeight="1" x14ac:dyDescent="0.3">
      <c r="A25" s="164"/>
      <c r="B25" s="17" t="s">
        <v>103</v>
      </c>
      <c r="C25" s="17">
        <v>2</v>
      </c>
      <c r="D25" s="19" t="s">
        <v>27</v>
      </c>
      <c r="E25" s="19" t="s">
        <v>192</v>
      </c>
      <c r="F25" s="19" t="s">
        <v>189</v>
      </c>
      <c r="G25" s="19"/>
      <c r="H25" s="33"/>
      <c r="I25" s="19" t="s">
        <v>192</v>
      </c>
      <c r="J25" s="19" t="s">
        <v>189</v>
      </c>
      <c r="K25" s="19"/>
      <c r="L25" s="33"/>
      <c r="M25" s="19" t="s">
        <v>192</v>
      </c>
      <c r="N25" s="19" t="s">
        <v>189</v>
      </c>
      <c r="O25" s="19"/>
      <c r="P25" s="33"/>
      <c r="Q25" s="19" t="s">
        <v>192</v>
      </c>
      <c r="R25" s="19" t="s">
        <v>189</v>
      </c>
      <c r="S25" s="19"/>
      <c r="T25" s="33"/>
      <c r="U25" s="19" t="s">
        <v>192</v>
      </c>
      <c r="V25" s="19" t="s">
        <v>189</v>
      </c>
      <c r="W25" s="19"/>
      <c r="X25" s="33"/>
      <c r="Y25" s="19" t="s">
        <v>192</v>
      </c>
      <c r="Z25" s="19" t="s">
        <v>189</v>
      </c>
      <c r="AA25" s="19"/>
      <c r="AB25" s="33"/>
      <c r="AC25" s="19" t="s">
        <v>192</v>
      </c>
      <c r="AD25" s="19" t="s">
        <v>189</v>
      </c>
      <c r="AE25" s="19"/>
      <c r="AF25" s="33"/>
      <c r="AG25" s="19" t="s">
        <v>192</v>
      </c>
      <c r="AH25" s="19" t="s">
        <v>189</v>
      </c>
      <c r="AI25" s="19"/>
      <c r="AJ25" s="33"/>
      <c r="AK25" s="19" t="s">
        <v>192</v>
      </c>
      <c r="AL25" s="19" t="s">
        <v>189</v>
      </c>
      <c r="AM25" s="19"/>
      <c r="AN25" s="33"/>
      <c r="AO25" s="19" t="s">
        <v>192</v>
      </c>
      <c r="AP25" s="19" t="s">
        <v>189</v>
      </c>
      <c r="AQ25" s="19"/>
      <c r="AR25" s="3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row>
    <row r="26" spans="1:3049" s="9" customFormat="1" ht="45.6" customHeight="1" x14ac:dyDescent="0.3">
      <c r="A26" s="164"/>
      <c r="B26" s="16" t="s">
        <v>104</v>
      </c>
      <c r="C26" s="16">
        <v>2</v>
      </c>
      <c r="D26" s="18" t="s">
        <v>28</v>
      </c>
      <c r="E26" s="18" t="s">
        <v>183</v>
      </c>
      <c r="F26" s="18" t="s">
        <v>194</v>
      </c>
      <c r="G26" s="18"/>
      <c r="H26" s="34"/>
      <c r="I26" s="18" t="s">
        <v>183</v>
      </c>
      <c r="J26" s="18" t="s">
        <v>194</v>
      </c>
      <c r="K26" s="18"/>
      <c r="L26" s="34"/>
      <c r="M26" s="18" t="s">
        <v>183</v>
      </c>
      <c r="N26" s="18" t="s">
        <v>194</v>
      </c>
      <c r="O26" s="18"/>
      <c r="P26" s="34"/>
      <c r="Q26" s="18" t="s">
        <v>183</v>
      </c>
      <c r="R26" s="18" t="s">
        <v>194</v>
      </c>
      <c r="S26" s="18"/>
      <c r="T26" s="34"/>
      <c r="U26" s="18" t="s">
        <v>183</v>
      </c>
      <c r="V26" s="18" t="s">
        <v>194</v>
      </c>
      <c r="W26" s="18"/>
      <c r="X26" s="34"/>
      <c r="Y26" s="18" t="s">
        <v>183</v>
      </c>
      <c r="Z26" s="18" t="s">
        <v>194</v>
      </c>
      <c r="AA26" s="18"/>
      <c r="AB26" s="34"/>
      <c r="AC26" s="18" t="s">
        <v>183</v>
      </c>
      <c r="AD26" s="18" t="s">
        <v>194</v>
      </c>
      <c r="AE26" s="18"/>
      <c r="AF26" s="34"/>
      <c r="AG26" s="18" t="s">
        <v>183</v>
      </c>
      <c r="AH26" s="18" t="s">
        <v>194</v>
      </c>
      <c r="AI26" s="18"/>
      <c r="AJ26" s="34"/>
      <c r="AK26" s="18" t="s">
        <v>183</v>
      </c>
      <c r="AL26" s="18" t="s">
        <v>194</v>
      </c>
      <c r="AM26" s="18"/>
      <c r="AN26" s="34"/>
      <c r="AO26" s="18" t="s">
        <v>183</v>
      </c>
      <c r="AP26" s="18" t="s">
        <v>194</v>
      </c>
      <c r="AQ26" s="18"/>
      <c r="AR26" s="34"/>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row>
    <row r="27" spans="1:3049" s="9" customFormat="1" ht="45.6" customHeight="1" x14ac:dyDescent="0.3">
      <c r="A27" s="164"/>
      <c r="B27" s="17" t="s">
        <v>105</v>
      </c>
      <c r="C27" s="17">
        <v>2</v>
      </c>
      <c r="D27" s="19" t="s">
        <v>29</v>
      </c>
      <c r="E27" s="19" t="s">
        <v>195</v>
      </c>
      <c r="F27" s="19" t="s">
        <v>177</v>
      </c>
      <c r="G27" s="19"/>
      <c r="H27" s="33"/>
      <c r="I27" s="19" t="s">
        <v>195</v>
      </c>
      <c r="J27" s="19" t="s">
        <v>177</v>
      </c>
      <c r="K27" s="19"/>
      <c r="L27" s="33"/>
      <c r="M27" s="19" t="s">
        <v>195</v>
      </c>
      <c r="N27" s="19" t="s">
        <v>177</v>
      </c>
      <c r="O27" s="19"/>
      <c r="P27" s="33"/>
      <c r="Q27" s="19" t="s">
        <v>195</v>
      </c>
      <c r="R27" s="19" t="s">
        <v>177</v>
      </c>
      <c r="S27" s="19"/>
      <c r="T27" s="33"/>
      <c r="U27" s="19" t="s">
        <v>195</v>
      </c>
      <c r="V27" s="19" t="s">
        <v>177</v>
      </c>
      <c r="W27" s="19"/>
      <c r="X27" s="33"/>
      <c r="Y27" s="19" t="s">
        <v>195</v>
      </c>
      <c r="Z27" s="19" t="s">
        <v>177</v>
      </c>
      <c r="AA27" s="19"/>
      <c r="AB27" s="33"/>
      <c r="AC27" s="19" t="s">
        <v>195</v>
      </c>
      <c r="AD27" s="19" t="s">
        <v>177</v>
      </c>
      <c r="AE27" s="19"/>
      <c r="AF27" s="33"/>
      <c r="AG27" s="19" t="s">
        <v>195</v>
      </c>
      <c r="AH27" s="19" t="s">
        <v>177</v>
      </c>
      <c r="AI27" s="19"/>
      <c r="AJ27" s="33"/>
      <c r="AK27" s="19" t="s">
        <v>195</v>
      </c>
      <c r="AL27" s="19" t="s">
        <v>177</v>
      </c>
      <c r="AM27" s="19"/>
      <c r="AN27" s="33"/>
      <c r="AO27" s="19" t="s">
        <v>195</v>
      </c>
      <c r="AP27" s="19" t="s">
        <v>177</v>
      </c>
      <c r="AQ27" s="19"/>
      <c r="AR27" s="3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row>
    <row r="28" spans="1:3049" s="9" customFormat="1" ht="45.6" customHeight="1" x14ac:dyDescent="0.3">
      <c r="A28" s="164"/>
      <c r="B28" s="16" t="s">
        <v>106</v>
      </c>
      <c r="C28" s="16">
        <v>2</v>
      </c>
      <c r="D28" s="18" t="s">
        <v>30</v>
      </c>
      <c r="E28" s="18" t="s">
        <v>183</v>
      </c>
      <c r="F28" s="18" t="s">
        <v>189</v>
      </c>
      <c r="G28" s="18"/>
      <c r="H28" s="34"/>
      <c r="I28" s="18" t="s">
        <v>183</v>
      </c>
      <c r="J28" s="18" t="s">
        <v>189</v>
      </c>
      <c r="K28" s="18"/>
      <c r="L28" s="34"/>
      <c r="M28" s="18" t="s">
        <v>183</v>
      </c>
      <c r="N28" s="18" t="s">
        <v>189</v>
      </c>
      <c r="O28" s="18"/>
      <c r="P28" s="34"/>
      <c r="Q28" s="18" t="s">
        <v>183</v>
      </c>
      <c r="R28" s="18" t="s">
        <v>189</v>
      </c>
      <c r="S28" s="18"/>
      <c r="T28" s="34"/>
      <c r="U28" s="18" t="s">
        <v>183</v>
      </c>
      <c r="V28" s="18" t="s">
        <v>189</v>
      </c>
      <c r="W28" s="18"/>
      <c r="X28" s="34"/>
      <c r="Y28" s="18" t="s">
        <v>183</v>
      </c>
      <c r="Z28" s="18" t="s">
        <v>189</v>
      </c>
      <c r="AA28" s="18"/>
      <c r="AB28" s="34"/>
      <c r="AC28" s="18" t="s">
        <v>183</v>
      </c>
      <c r="AD28" s="18" t="s">
        <v>189</v>
      </c>
      <c r="AE28" s="18"/>
      <c r="AF28" s="34"/>
      <c r="AG28" s="18" t="s">
        <v>183</v>
      </c>
      <c r="AH28" s="18" t="s">
        <v>189</v>
      </c>
      <c r="AI28" s="18"/>
      <c r="AJ28" s="34"/>
      <c r="AK28" s="18" t="s">
        <v>183</v>
      </c>
      <c r="AL28" s="18" t="s">
        <v>189</v>
      </c>
      <c r="AM28" s="18"/>
      <c r="AN28" s="34"/>
      <c r="AO28" s="18" t="s">
        <v>183</v>
      </c>
      <c r="AP28" s="18" t="s">
        <v>189</v>
      </c>
      <c r="AQ28" s="18"/>
      <c r="AR28" s="34"/>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row>
    <row r="29" spans="1:3049" s="9" customFormat="1" ht="45.6" customHeight="1" x14ac:dyDescent="0.3">
      <c r="A29" s="165"/>
      <c r="B29" s="35" t="s">
        <v>107</v>
      </c>
      <c r="C29" s="35">
        <v>2</v>
      </c>
      <c r="D29" s="36" t="s">
        <v>31</v>
      </c>
      <c r="E29" s="36" t="s">
        <v>176</v>
      </c>
      <c r="F29" s="36" t="s">
        <v>191</v>
      </c>
      <c r="G29" s="36"/>
      <c r="H29" s="37"/>
      <c r="I29" s="36" t="s">
        <v>176</v>
      </c>
      <c r="J29" s="36" t="s">
        <v>191</v>
      </c>
      <c r="K29" s="36"/>
      <c r="L29" s="37"/>
      <c r="M29" s="36" t="s">
        <v>176</v>
      </c>
      <c r="N29" s="36" t="s">
        <v>191</v>
      </c>
      <c r="O29" s="36"/>
      <c r="P29" s="37"/>
      <c r="Q29" s="36" t="s">
        <v>176</v>
      </c>
      <c r="R29" s="36" t="s">
        <v>191</v>
      </c>
      <c r="S29" s="36"/>
      <c r="T29" s="37"/>
      <c r="U29" s="36" t="s">
        <v>176</v>
      </c>
      <c r="V29" s="36" t="s">
        <v>191</v>
      </c>
      <c r="W29" s="36"/>
      <c r="X29" s="37"/>
      <c r="Y29" s="36" t="s">
        <v>176</v>
      </c>
      <c r="Z29" s="36" t="s">
        <v>191</v>
      </c>
      <c r="AA29" s="36"/>
      <c r="AB29" s="37"/>
      <c r="AC29" s="36" t="s">
        <v>176</v>
      </c>
      <c r="AD29" s="36" t="s">
        <v>191</v>
      </c>
      <c r="AE29" s="36"/>
      <c r="AF29" s="37"/>
      <c r="AG29" s="36" t="s">
        <v>176</v>
      </c>
      <c r="AH29" s="36" t="s">
        <v>191</v>
      </c>
      <c r="AI29" s="36"/>
      <c r="AJ29" s="37"/>
      <c r="AK29" s="36" t="s">
        <v>176</v>
      </c>
      <c r="AL29" s="36" t="s">
        <v>191</v>
      </c>
      <c r="AM29" s="36"/>
      <c r="AN29" s="37"/>
      <c r="AO29" s="36" t="s">
        <v>176</v>
      </c>
      <c r="AP29" s="36" t="s">
        <v>191</v>
      </c>
      <c r="AQ29" s="36"/>
      <c r="AR29" s="37"/>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row>
    <row r="30" spans="1:3049" s="1" customFormat="1" ht="45.6" customHeight="1" x14ac:dyDescent="0.3">
      <c r="A30" s="163" t="s">
        <v>6</v>
      </c>
      <c r="B30" s="29" t="s">
        <v>108</v>
      </c>
      <c r="C30" s="29">
        <v>3</v>
      </c>
      <c r="D30" s="31" t="s">
        <v>32</v>
      </c>
      <c r="E30" s="31" t="s">
        <v>176</v>
      </c>
      <c r="F30" s="31" t="s">
        <v>177</v>
      </c>
      <c r="G30" s="31"/>
      <c r="H30" s="32"/>
      <c r="I30" s="31" t="s">
        <v>176</v>
      </c>
      <c r="J30" s="31" t="s">
        <v>177</v>
      </c>
      <c r="K30" s="31"/>
      <c r="L30" s="32"/>
      <c r="M30" s="31" t="s">
        <v>176</v>
      </c>
      <c r="N30" s="31" t="s">
        <v>177</v>
      </c>
      <c r="O30" s="31"/>
      <c r="P30" s="32"/>
      <c r="Q30" s="31" t="s">
        <v>176</v>
      </c>
      <c r="R30" s="31" t="s">
        <v>177</v>
      </c>
      <c r="S30" s="31"/>
      <c r="T30" s="32"/>
      <c r="U30" s="31" t="s">
        <v>176</v>
      </c>
      <c r="V30" s="31" t="s">
        <v>177</v>
      </c>
      <c r="W30" s="31"/>
      <c r="X30" s="32"/>
      <c r="Y30" s="31" t="s">
        <v>176</v>
      </c>
      <c r="Z30" s="31" t="s">
        <v>177</v>
      </c>
      <c r="AA30" s="31"/>
      <c r="AB30" s="32"/>
      <c r="AC30" s="31" t="s">
        <v>176</v>
      </c>
      <c r="AD30" s="31" t="s">
        <v>177</v>
      </c>
      <c r="AE30" s="31"/>
      <c r="AF30" s="32"/>
      <c r="AG30" s="31" t="s">
        <v>176</v>
      </c>
      <c r="AH30" s="31" t="s">
        <v>177</v>
      </c>
      <c r="AI30" s="31"/>
      <c r="AJ30" s="32"/>
      <c r="AK30" s="31" t="s">
        <v>176</v>
      </c>
      <c r="AL30" s="31" t="s">
        <v>177</v>
      </c>
      <c r="AM30" s="31"/>
      <c r="AN30" s="32"/>
      <c r="AO30" s="31" t="s">
        <v>176</v>
      </c>
      <c r="AP30" s="31" t="s">
        <v>177</v>
      </c>
      <c r="AQ30" s="31"/>
      <c r="AR30" s="32"/>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row>
    <row r="31" spans="1:3049" s="1" customFormat="1" ht="45.6" customHeight="1" x14ac:dyDescent="0.3">
      <c r="A31" s="164"/>
      <c r="B31" s="17" t="s">
        <v>109</v>
      </c>
      <c r="C31" s="17">
        <v>3</v>
      </c>
      <c r="D31" s="19" t="s">
        <v>33</v>
      </c>
      <c r="E31" s="19" t="s">
        <v>188</v>
      </c>
      <c r="F31" s="19" t="s">
        <v>177</v>
      </c>
      <c r="G31" s="19"/>
      <c r="H31" s="33"/>
      <c r="I31" s="19" t="s">
        <v>188</v>
      </c>
      <c r="J31" s="19" t="s">
        <v>177</v>
      </c>
      <c r="K31" s="19"/>
      <c r="L31" s="33"/>
      <c r="M31" s="19" t="s">
        <v>188</v>
      </c>
      <c r="N31" s="19" t="s">
        <v>177</v>
      </c>
      <c r="O31" s="19"/>
      <c r="P31" s="33"/>
      <c r="Q31" s="19" t="s">
        <v>188</v>
      </c>
      <c r="R31" s="19" t="s">
        <v>177</v>
      </c>
      <c r="S31" s="19"/>
      <c r="T31" s="33"/>
      <c r="U31" s="19" t="s">
        <v>188</v>
      </c>
      <c r="V31" s="19" t="s">
        <v>177</v>
      </c>
      <c r="W31" s="19"/>
      <c r="X31" s="33"/>
      <c r="Y31" s="19" t="s">
        <v>188</v>
      </c>
      <c r="Z31" s="19" t="s">
        <v>177</v>
      </c>
      <c r="AA31" s="19"/>
      <c r="AB31" s="33"/>
      <c r="AC31" s="19" t="s">
        <v>188</v>
      </c>
      <c r="AD31" s="19" t="s">
        <v>177</v>
      </c>
      <c r="AE31" s="19"/>
      <c r="AF31" s="33"/>
      <c r="AG31" s="19" t="s">
        <v>188</v>
      </c>
      <c r="AH31" s="19" t="s">
        <v>177</v>
      </c>
      <c r="AI31" s="19"/>
      <c r="AJ31" s="33"/>
      <c r="AK31" s="19" t="s">
        <v>188</v>
      </c>
      <c r="AL31" s="19" t="s">
        <v>177</v>
      </c>
      <c r="AM31" s="19"/>
      <c r="AN31" s="33"/>
      <c r="AO31" s="19" t="s">
        <v>188</v>
      </c>
      <c r="AP31" s="19" t="s">
        <v>177</v>
      </c>
      <c r="AQ31" s="19"/>
      <c r="AR31" s="3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row>
    <row r="32" spans="1:3049" s="1" customFormat="1" ht="45.6" customHeight="1" x14ac:dyDescent="0.3">
      <c r="A32" s="164"/>
      <c r="B32" s="16" t="s">
        <v>110</v>
      </c>
      <c r="C32" s="16">
        <v>3</v>
      </c>
      <c r="D32" s="18" t="s">
        <v>34</v>
      </c>
      <c r="E32" s="18" t="s">
        <v>183</v>
      </c>
      <c r="F32" s="18" t="s">
        <v>177</v>
      </c>
      <c r="G32" s="18"/>
      <c r="H32" s="34"/>
      <c r="I32" s="18" t="s">
        <v>183</v>
      </c>
      <c r="J32" s="18" t="s">
        <v>177</v>
      </c>
      <c r="K32" s="18"/>
      <c r="L32" s="34"/>
      <c r="M32" s="18" t="s">
        <v>183</v>
      </c>
      <c r="N32" s="18" t="s">
        <v>177</v>
      </c>
      <c r="O32" s="18"/>
      <c r="P32" s="34"/>
      <c r="Q32" s="18" t="s">
        <v>183</v>
      </c>
      <c r="R32" s="18" t="s">
        <v>177</v>
      </c>
      <c r="S32" s="18"/>
      <c r="T32" s="34"/>
      <c r="U32" s="18" t="s">
        <v>183</v>
      </c>
      <c r="V32" s="18" t="s">
        <v>177</v>
      </c>
      <c r="W32" s="18"/>
      <c r="X32" s="34"/>
      <c r="Y32" s="18" t="s">
        <v>183</v>
      </c>
      <c r="Z32" s="18" t="s">
        <v>177</v>
      </c>
      <c r="AA32" s="18"/>
      <c r="AB32" s="34"/>
      <c r="AC32" s="18" t="s">
        <v>183</v>
      </c>
      <c r="AD32" s="18" t="s">
        <v>177</v>
      </c>
      <c r="AE32" s="18"/>
      <c r="AF32" s="34"/>
      <c r="AG32" s="18" t="s">
        <v>183</v>
      </c>
      <c r="AH32" s="18" t="s">
        <v>177</v>
      </c>
      <c r="AI32" s="18"/>
      <c r="AJ32" s="34"/>
      <c r="AK32" s="18" t="s">
        <v>183</v>
      </c>
      <c r="AL32" s="18" t="s">
        <v>177</v>
      </c>
      <c r="AM32" s="18"/>
      <c r="AN32" s="34"/>
      <c r="AO32" s="18" t="s">
        <v>183</v>
      </c>
      <c r="AP32" s="18" t="s">
        <v>177</v>
      </c>
      <c r="AQ32" s="18"/>
      <c r="AR32" s="34"/>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row>
    <row r="33" spans="1:3049" s="1" customFormat="1" ht="45.6" customHeight="1" x14ac:dyDescent="0.3">
      <c r="A33" s="164"/>
      <c r="B33" s="17" t="s">
        <v>111</v>
      </c>
      <c r="C33" s="17">
        <v>3</v>
      </c>
      <c r="D33" s="19" t="s">
        <v>35</v>
      </c>
      <c r="E33" s="19" t="s">
        <v>183</v>
      </c>
      <c r="F33" s="19" t="s">
        <v>177</v>
      </c>
      <c r="G33" s="19"/>
      <c r="H33" s="33"/>
      <c r="I33" s="19" t="s">
        <v>183</v>
      </c>
      <c r="J33" s="19" t="s">
        <v>177</v>
      </c>
      <c r="K33" s="19"/>
      <c r="L33" s="33"/>
      <c r="M33" s="19" t="s">
        <v>183</v>
      </c>
      <c r="N33" s="19" t="s">
        <v>177</v>
      </c>
      <c r="O33" s="19"/>
      <c r="P33" s="33"/>
      <c r="Q33" s="19" t="s">
        <v>183</v>
      </c>
      <c r="R33" s="19" t="s">
        <v>177</v>
      </c>
      <c r="S33" s="19"/>
      <c r="T33" s="33"/>
      <c r="U33" s="19" t="s">
        <v>183</v>
      </c>
      <c r="V33" s="19" t="s">
        <v>177</v>
      </c>
      <c r="W33" s="19"/>
      <c r="X33" s="33"/>
      <c r="Y33" s="19" t="s">
        <v>183</v>
      </c>
      <c r="Z33" s="19" t="s">
        <v>177</v>
      </c>
      <c r="AA33" s="19"/>
      <c r="AB33" s="33"/>
      <c r="AC33" s="19" t="s">
        <v>183</v>
      </c>
      <c r="AD33" s="19" t="s">
        <v>177</v>
      </c>
      <c r="AE33" s="19"/>
      <c r="AF33" s="33"/>
      <c r="AG33" s="19" t="s">
        <v>183</v>
      </c>
      <c r="AH33" s="19" t="s">
        <v>177</v>
      </c>
      <c r="AI33" s="19"/>
      <c r="AJ33" s="33"/>
      <c r="AK33" s="19" t="s">
        <v>183</v>
      </c>
      <c r="AL33" s="19" t="s">
        <v>177</v>
      </c>
      <c r="AM33" s="19"/>
      <c r="AN33" s="33"/>
      <c r="AO33" s="19" t="s">
        <v>183</v>
      </c>
      <c r="AP33" s="19" t="s">
        <v>177</v>
      </c>
      <c r="AQ33" s="19"/>
      <c r="AR33" s="3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row>
    <row r="34" spans="1:3049" s="1" customFormat="1" ht="45.6" customHeight="1" x14ac:dyDescent="0.3">
      <c r="A34" s="164"/>
      <c r="B34" s="16" t="s">
        <v>112</v>
      </c>
      <c r="C34" s="16">
        <v>3</v>
      </c>
      <c r="D34" s="18" t="s">
        <v>36</v>
      </c>
      <c r="E34" s="18" t="s">
        <v>176</v>
      </c>
      <c r="F34" s="18" t="s">
        <v>177</v>
      </c>
      <c r="G34" s="18"/>
      <c r="H34" s="34"/>
      <c r="I34" s="18" t="s">
        <v>176</v>
      </c>
      <c r="J34" s="18" t="s">
        <v>177</v>
      </c>
      <c r="K34" s="18"/>
      <c r="L34" s="34"/>
      <c r="M34" s="18" t="s">
        <v>176</v>
      </c>
      <c r="N34" s="18" t="s">
        <v>177</v>
      </c>
      <c r="O34" s="18"/>
      <c r="P34" s="34"/>
      <c r="Q34" s="18" t="s">
        <v>176</v>
      </c>
      <c r="R34" s="18" t="s">
        <v>177</v>
      </c>
      <c r="S34" s="18"/>
      <c r="T34" s="34"/>
      <c r="U34" s="18" t="s">
        <v>176</v>
      </c>
      <c r="V34" s="18" t="s">
        <v>177</v>
      </c>
      <c r="W34" s="18"/>
      <c r="X34" s="34"/>
      <c r="Y34" s="18" t="s">
        <v>176</v>
      </c>
      <c r="Z34" s="18" t="s">
        <v>177</v>
      </c>
      <c r="AA34" s="18"/>
      <c r="AB34" s="34"/>
      <c r="AC34" s="18" t="s">
        <v>176</v>
      </c>
      <c r="AD34" s="18" t="s">
        <v>177</v>
      </c>
      <c r="AE34" s="18"/>
      <c r="AF34" s="34"/>
      <c r="AG34" s="18" t="s">
        <v>176</v>
      </c>
      <c r="AH34" s="18" t="s">
        <v>177</v>
      </c>
      <c r="AI34" s="18"/>
      <c r="AJ34" s="34"/>
      <c r="AK34" s="18" t="s">
        <v>176</v>
      </c>
      <c r="AL34" s="18" t="s">
        <v>177</v>
      </c>
      <c r="AM34" s="18"/>
      <c r="AN34" s="34"/>
      <c r="AO34" s="18" t="s">
        <v>176</v>
      </c>
      <c r="AP34" s="18" t="s">
        <v>177</v>
      </c>
      <c r="AQ34" s="18"/>
      <c r="AR34" s="34"/>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row>
    <row r="35" spans="1:3049" s="1" customFormat="1" ht="45.6" customHeight="1" x14ac:dyDescent="0.3">
      <c r="A35" s="164"/>
      <c r="B35" s="17" t="s">
        <v>113</v>
      </c>
      <c r="C35" s="17">
        <v>3</v>
      </c>
      <c r="D35" s="19" t="s">
        <v>37</v>
      </c>
      <c r="E35" s="19" t="s">
        <v>176</v>
      </c>
      <c r="F35" s="19" t="s">
        <v>189</v>
      </c>
      <c r="G35" s="19"/>
      <c r="H35" s="33"/>
      <c r="I35" s="19" t="s">
        <v>176</v>
      </c>
      <c r="J35" s="19" t="s">
        <v>189</v>
      </c>
      <c r="K35" s="19"/>
      <c r="L35" s="33"/>
      <c r="M35" s="19" t="s">
        <v>176</v>
      </c>
      <c r="N35" s="19" t="s">
        <v>189</v>
      </c>
      <c r="O35" s="19"/>
      <c r="P35" s="33"/>
      <c r="Q35" s="19" t="s">
        <v>176</v>
      </c>
      <c r="R35" s="19" t="s">
        <v>189</v>
      </c>
      <c r="S35" s="19"/>
      <c r="T35" s="33"/>
      <c r="U35" s="19" t="s">
        <v>176</v>
      </c>
      <c r="V35" s="19" t="s">
        <v>189</v>
      </c>
      <c r="W35" s="19"/>
      <c r="X35" s="33"/>
      <c r="Y35" s="19" t="s">
        <v>176</v>
      </c>
      <c r="Z35" s="19" t="s">
        <v>189</v>
      </c>
      <c r="AA35" s="19"/>
      <c r="AB35" s="33"/>
      <c r="AC35" s="19" t="s">
        <v>176</v>
      </c>
      <c r="AD35" s="19" t="s">
        <v>189</v>
      </c>
      <c r="AE35" s="19"/>
      <c r="AF35" s="33"/>
      <c r="AG35" s="19" t="s">
        <v>176</v>
      </c>
      <c r="AH35" s="19" t="s">
        <v>189</v>
      </c>
      <c r="AI35" s="19"/>
      <c r="AJ35" s="33"/>
      <c r="AK35" s="19" t="s">
        <v>176</v>
      </c>
      <c r="AL35" s="19" t="s">
        <v>189</v>
      </c>
      <c r="AM35" s="19"/>
      <c r="AN35" s="33"/>
      <c r="AO35" s="19" t="s">
        <v>176</v>
      </c>
      <c r="AP35" s="19" t="s">
        <v>189</v>
      </c>
      <c r="AQ35" s="19"/>
      <c r="AR35" s="3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row>
    <row r="36" spans="1:3049" s="1" customFormat="1" ht="45.6" customHeight="1" x14ac:dyDescent="0.3">
      <c r="A36" s="164"/>
      <c r="B36" s="16" t="s">
        <v>114</v>
      </c>
      <c r="C36" s="16">
        <v>3</v>
      </c>
      <c r="D36" s="18" t="s">
        <v>38</v>
      </c>
      <c r="E36" s="18" t="s">
        <v>188</v>
      </c>
      <c r="F36" s="18" t="s">
        <v>177</v>
      </c>
      <c r="G36" s="18"/>
      <c r="H36" s="34"/>
      <c r="I36" s="18" t="s">
        <v>188</v>
      </c>
      <c r="J36" s="18" t="s">
        <v>177</v>
      </c>
      <c r="K36" s="18"/>
      <c r="L36" s="34"/>
      <c r="M36" s="18" t="s">
        <v>188</v>
      </c>
      <c r="N36" s="18" t="s">
        <v>177</v>
      </c>
      <c r="O36" s="18"/>
      <c r="P36" s="34"/>
      <c r="Q36" s="18" t="s">
        <v>188</v>
      </c>
      <c r="R36" s="18" t="s">
        <v>177</v>
      </c>
      <c r="S36" s="18"/>
      <c r="T36" s="34"/>
      <c r="U36" s="18" t="s">
        <v>188</v>
      </c>
      <c r="V36" s="18" t="s">
        <v>177</v>
      </c>
      <c r="W36" s="18"/>
      <c r="X36" s="34"/>
      <c r="Y36" s="18" t="s">
        <v>188</v>
      </c>
      <c r="Z36" s="18" t="s">
        <v>177</v>
      </c>
      <c r="AA36" s="18"/>
      <c r="AB36" s="34"/>
      <c r="AC36" s="18" t="s">
        <v>188</v>
      </c>
      <c r="AD36" s="18" t="s">
        <v>177</v>
      </c>
      <c r="AE36" s="18"/>
      <c r="AF36" s="34"/>
      <c r="AG36" s="18" t="s">
        <v>188</v>
      </c>
      <c r="AH36" s="18" t="s">
        <v>177</v>
      </c>
      <c r="AI36" s="18"/>
      <c r="AJ36" s="34"/>
      <c r="AK36" s="18" t="s">
        <v>188</v>
      </c>
      <c r="AL36" s="18" t="s">
        <v>177</v>
      </c>
      <c r="AM36" s="18"/>
      <c r="AN36" s="34"/>
      <c r="AO36" s="18" t="s">
        <v>188</v>
      </c>
      <c r="AP36" s="18" t="s">
        <v>177</v>
      </c>
      <c r="AQ36" s="18"/>
      <c r="AR36" s="34"/>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row>
    <row r="37" spans="1:3049" s="1" customFormat="1" ht="45.6" customHeight="1" x14ac:dyDescent="0.3">
      <c r="A37" s="164"/>
      <c r="B37" s="17" t="s">
        <v>115</v>
      </c>
      <c r="C37" s="17">
        <v>3</v>
      </c>
      <c r="D37" s="19" t="s">
        <v>39</v>
      </c>
      <c r="E37" s="19" t="s">
        <v>183</v>
      </c>
      <c r="F37" s="19" t="s">
        <v>193</v>
      </c>
      <c r="G37" s="19"/>
      <c r="H37" s="33"/>
      <c r="I37" s="19" t="s">
        <v>183</v>
      </c>
      <c r="J37" s="19" t="s">
        <v>193</v>
      </c>
      <c r="K37" s="19"/>
      <c r="L37" s="33"/>
      <c r="M37" s="19" t="s">
        <v>183</v>
      </c>
      <c r="N37" s="19" t="s">
        <v>193</v>
      </c>
      <c r="O37" s="19"/>
      <c r="P37" s="33"/>
      <c r="Q37" s="19" t="s">
        <v>183</v>
      </c>
      <c r="R37" s="19" t="s">
        <v>193</v>
      </c>
      <c r="S37" s="19"/>
      <c r="T37" s="33"/>
      <c r="U37" s="19" t="s">
        <v>183</v>
      </c>
      <c r="V37" s="19" t="s">
        <v>193</v>
      </c>
      <c r="W37" s="19"/>
      <c r="X37" s="33"/>
      <c r="Y37" s="19" t="s">
        <v>183</v>
      </c>
      <c r="Z37" s="19" t="s">
        <v>193</v>
      </c>
      <c r="AA37" s="19"/>
      <c r="AB37" s="33"/>
      <c r="AC37" s="19" t="s">
        <v>183</v>
      </c>
      <c r="AD37" s="19" t="s">
        <v>193</v>
      </c>
      <c r="AE37" s="19"/>
      <c r="AF37" s="33"/>
      <c r="AG37" s="19" t="s">
        <v>183</v>
      </c>
      <c r="AH37" s="19" t="s">
        <v>193</v>
      </c>
      <c r="AI37" s="19"/>
      <c r="AJ37" s="33"/>
      <c r="AK37" s="19" t="s">
        <v>183</v>
      </c>
      <c r="AL37" s="19" t="s">
        <v>193</v>
      </c>
      <c r="AM37" s="19"/>
      <c r="AN37" s="33"/>
      <c r="AO37" s="19" t="s">
        <v>183</v>
      </c>
      <c r="AP37" s="19" t="s">
        <v>193</v>
      </c>
      <c r="AQ37" s="19"/>
      <c r="AR37" s="3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row>
    <row r="38" spans="1:3049" s="1" customFormat="1" ht="45.6" customHeight="1" x14ac:dyDescent="0.3">
      <c r="A38" s="164"/>
      <c r="B38" s="16" t="s">
        <v>116</v>
      </c>
      <c r="C38" s="16">
        <v>3</v>
      </c>
      <c r="D38" s="18" t="s">
        <v>40</v>
      </c>
      <c r="E38" s="18" t="s">
        <v>176</v>
      </c>
      <c r="F38" s="18" t="s">
        <v>177</v>
      </c>
      <c r="G38" s="18"/>
      <c r="H38" s="34"/>
      <c r="I38" s="18" t="s">
        <v>176</v>
      </c>
      <c r="J38" s="18" t="s">
        <v>177</v>
      </c>
      <c r="K38" s="18"/>
      <c r="L38" s="34"/>
      <c r="M38" s="18" t="s">
        <v>176</v>
      </c>
      <c r="N38" s="18" t="s">
        <v>177</v>
      </c>
      <c r="O38" s="18"/>
      <c r="P38" s="34"/>
      <c r="Q38" s="18" t="s">
        <v>176</v>
      </c>
      <c r="R38" s="18" t="s">
        <v>177</v>
      </c>
      <c r="S38" s="18"/>
      <c r="T38" s="34"/>
      <c r="U38" s="18" t="s">
        <v>176</v>
      </c>
      <c r="V38" s="18" t="s">
        <v>177</v>
      </c>
      <c r="W38" s="18"/>
      <c r="X38" s="34"/>
      <c r="Y38" s="18" t="s">
        <v>176</v>
      </c>
      <c r="Z38" s="18" t="s">
        <v>177</v>
      </c>
      <c r="AA38" s="18"/>
      <c r="AB38" s="34"/>
      <c r="AC38" s="18" t="s">
        <v>176</v>
      </c>
      <c r="AD38" s="18" t="s">
        <v>177</v>
      </c>
      <c r="AE38" s="18"/>
      <c r="AF38" s="34"/>
      <c r="AG38" s="18" t="s">
        <v>176</v>
      </c>
      <c r="AH38" s="18" t="s">
        <v>177</v>
      </c>
      <c r="AI38" s="18"/>
      <c r="AJ38" s="34"/>
      <c r="AK38" s="18" t="s">
        <v>176</v>
      </c>
      <c r="AL38" s="18" t="s">
        <v>177</v>
      </c>
      <c r="AM38" s="18"/>
      <c r="AN38" s="34"/>
      <c r="AO38" s="18" t="s">
        <v>176</v>
      </c>
      <c r="AP38" s="18" t="s">
        <v>177</v>
      </c>
      <c r="AQ38" s="18"/>
      <c r="AR38" s="34"/>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row>
    <row r="39" spans="1:3049" s="1" customFormat="1" ht="45.6" customHeight="1" x14ac:dyDescent="0.3">
      <c r="A39" s="164"/>
      <c r="B39" s="17" t="s">
        <v>117</v>
      </c>
      <c r="C39" s="17">
        <v>3</v>
      </c>
      <c r="D39" s="19" t="s">
        <v>41</v>
      </c>
      <c r="E39" s="19" t="s">
        <v>176</v>
      </c>
      <c r="F39" s="19" t="s">
        <v>189</v>
      </c>
      <c r="G39" s="19"/>
      <c r="H39" s="33"/>
      <c r="I39" s="19" t="s">
        <v>176</v>
      </c>
      <c r="J39" s="19" t="s">
        <v>189</v>
      </c>
      <c r="K39" s="19"/>
      <c r="L39" s="33"/>
      <c r="M39" s="19" t="s">
        <v>176</v>
      </c>
      <c r="N39" s="19" t="s">
        <v>189</v>
      </c>
      <c r="O39" s="19"/>
      <c r="P39" s="33"/>
      <c r="Q39" s="19" t="s">
        <v>176</v>
      </c>
      <c r="R39" s="19" t="s">
        <v>189</v>
      </c>
      <c r="S39" s="19"/>
      <c r="T39" s="33"/>
      <c r="U39" s="19" t="s">
        <v>176</v>
      </c>
      <c r="V39" s="19" t="s">
        <v>189</v>
      </c>
      <c r="W39" s="19"/>
      <c r="X39" s="33"/>
      <c r="Y39" s="19" t="s">
        <v>176</v>
      </c>
      <c r="Z39" s="19" t="s">
        <v>189</v>
      </c>
      <c r="AA39" s="19"/>
      <c r="AB39" s="33"/>
      <c r="AC39" s="19" t="s">
        <v>176</v>
      </c>
      <c r="AD39" s="19" t="s">
        <v>189</v>
      </c>
      <c r="AE39" s="19"/>
      <c r="AF39" s="33"/>
      <c r="AG39" s="19" t="s">
        <v>176</v>
      </c>
      <c r="AH39" s="19" t="s">
        <v>189</v>
      </c>
      <c r="AI39" s="19"/>
      <c r="AJ39" s="33"/>
      <c r="AK39" s="19" t="s">
        <v>176</v>
      </c>
      <c r="AL39" s="19" t="s">
        <v>189</v>
      </c>
      <c r="AM39" s="19"/>
      <c r="AN39" s="33"/>
      <c r="AO39" s="19" t="s">
        <v>176</v>
      </c>
      <c r="AP39" s="19" t="s">
        <v>189</v>
      </c>
      <c r="AQ39" s="19"/>
      <c r="AR39" s="3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row>
    <row r="40" spans="1:3049" s="1" customFormat="1" ht="45.6" customHeight="1" x14ac:dyDescent="0.3">
      <c r="A40" s="164"/>
      <c r="B40" s="16" t="s">
        <v>118</v>
      </c>
      <c r="C40" s="16">
        <v>3</v>
      </c>
      <c r="D40" s="18" t="s">
        <v>42</v>
      </c>
      <c r="E40" s="18" t="s">
        <v>188</v>
      </c>
      <c r="F40" s="18" t="s">
        <v>177</v>
      </c>
      <c r="G40" s="18"/>
      <c r="H40" s="34"/>
      <c r="I40" s="18" t="s">
        <v>188</v>
      </c>
      <c r="J40" s="18" t="s">
        <v>177</v>
      </c>
      <c r="K40" s="18"/>
      <c r="L40" s="34"/>
      <c r="M40" s="18" t="s">
        <v>188</v>
      </c>
      <c r="N40" s="18" t="s">
        <v>177</v>
      </c>
      <c r="O40" s="18"/>
      <c r="P40" s="34"/>
      <c r="Q40" s="18" t="s">
        <v>188</v>
      </c>
      <c r="R40" s="18" t="s">
        <v>177</v>
      </c>
      <c r="S40" s="18"/>
      <c r="T40" s="34"/>
      <c r="U40" s="18" t="s">
        <v>188</v>
      </c>
      <c r="V40" s="18" t="s">
        <v>177</v>
      </c>
      <c r="W40" s="18"/>
      <c r="X40" s="34"/>
      <c r="Y40" s="18" t="s">
        <v>188</v>
      </c>
      <c r="Z40" s="18" t="s">
        <v>177</v>
      </c>
      <c r="AA40" s="18"/>
      <c r="AB40" s="34"/>
      <c r="AC40" s="18" t="s">
        <v>188</v>
      </c>
      <c r="AD40" s="18" t="s">
        <v>177</v>
      </c>
      <c r="AE40" s="18"/>
      <c r="AF40" s="34"/>
      <c r="AG40" s="18" t="s">
        <v>188</v>
      </c>
      <c r="AH40" s="18" t="s">
        <v>177</v>
      </c>
      <c r="AI40" s="18"/>
      <c r="AJ40" s="34"/>
      <c r="AK40" s="18" t="s">
        <v>188</v>
      </c>
      <c r="AL40" s="18" t="s">
        <v>177</v>
      </c>
      <c r="AM40" s="18"/>
      <c r="AN40" s="34"/>
      <c r="AO40" s="18" t="s">
        <v>188</v>
      </c>
      <c r="AP40" s="18" t="s">
        <v>177</v>
      </c>
      <c r="AQ40" s="18"/>
      <c r="AR40" s="34"/>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row>
    <row r="41" spans="1:3049" s="1" customFormat="1" ht="45.6" customHeight="1" x14ac:dyDescent="0.3">
      <c r="A41" s="164"/>
      <c r="B41" s="17" t="s">
        <v>119</v>
      </c>
      <c r="C41" s="17">
        <v>3</v>
      </c>
      <c r="D41" s="19" t="s">
        <v>43</v>
      </c>
      <c r="E41" s="19" t="s">
        <v>192</v>
      </c>
      <c r="F41" s="19" t="s">
        <v>189</v>
      </c>
      <c r="G41" s="19"/>
      <c r="H41" s="33"/>
      <c r="I41" s="19" t="s">
        <v>192</v>
      </c>
      <c r="J41" s="19" t="s">
        <v>189</v>
      </c>
      <c r="K41" s="19"/>
      <c r="L41" s="33"/>
      <c r="M41" s="19" t="s">
        <v>192</v>
      </c>
      <c r="N41" s="19" t="s">
        <v>189</v>
      </c>
      <c r="O41" s="19"/>
      <c r="P41" s="33"/>
      <c r="Q41" s="19" t="s">
        <v>192</v>
      </c>
      <c r="R41" s="19" t="s">
        <v>189</v>
      </c>
      <c r="S41" s="19"/>
      <c r="T41" s="33"/>
      <c r="U41" s="19" t="s">
        <v>192</v>
      </c>
      <c r="V41" s="19" t="s">
        <v>189</v>
      </c>
      <c r="W41" s="19"/>
      <c r="X41" s="33"/>
      <c r="Y41" s="19" t="s">
        <v>192</v>
      </c>
      <c r="Z41" s="19" t="s">
        <v>189</v>
      </c>
      <c r="AA41" s="19"/>
      <c r="AB41" s="33"/>
      <c r="AC41" s="19" t="s">
        <v>192</v>
      </c>
      <c r="AD41" s="19" t="s">
        <v>189</v>
      </c>
      <c r="AE41" s="19"/>
      <c r="AF41" s="33"/>
      <c r="AG41" s="19" t="s">
        <v>192</v>
      </c>
      <c r="AH41" s="19" t="s">
        <v>189</v>
      </c>
      <c r="AI41" s="19"/>
      <c r="AJ41" s="33"/>
      <c r="AK41" s="19" t="s">
        <v>192</v>
      </c>
      <c r="AL41" s="19" t="s">
        <v>189</v>
      </c>
      <c r="AM41" s="19"/>
      <c r="AN41" s="33"/>
      <c r="AO41" s="19" t="s">
        <v>192</v>
      </c>
      <c r="AP41" s="19" t="s">
        <v>189</v>
      </c>
      <c r="AQ41" s="19"/>
      <c r="AR41" s="3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row>
    <row r="42" spans="1:3049" s="1" customFormat="1" ht="45.6" customHeight="1" x14ac:dyDescent="0.3">
      <c r="A42" s="164"/>
      <c r="B42" s="16" t="s">
        <v>120</v>
      </c>
      <c r="C42" s="16">
        <v>3</v>
      </c>
      <c r="D42" s="18" t="s">
        <v>44</v>
      </c>
      <c r="E42" s="18" t="s">
        <v>176</v>
      </c>
      <c r="F42" s="18" t="s">
        <v>177</v>
      </c>
      <c r="G42" s="18"/>
      <c r="H42" s="34"/>
      <c r="I42" s="18" t="s">
        <v>176</v>
      </c>
      <c r="J42" s="18" t="s">
        <v>177</v>
      </c>
      <c r="K42" s="18"/>
      <c r="L42" s="34"/>
      <c r="M42" s="18" t="s">
        <v>176</v>
      </c>
      <c r="N42" s="18" t="s">
        <v>177</v>
      </c>
      <c r="O42" s="18"/>
      <c r="P42" s="34"/>
      <c r="Q42" s="18" t="s">
        <v>176</v>
      </c>
      <c r="R42" s="18" t="s">
        <v>177</v>
      </c>
      <c r="S42" s="18"/>
      <c r="T42" s="34"/>
      <c r="U42" s="18" t="s">
        <v>176</v>
      </c>
      <c r="V42" s="18" t="s">
        <v>177</v>
      </c>
      <c r="W42" s="18"/>
      <c r="X42" s="34"/>
      <c r="Y42" s="18" t="s">
        <v>176</v>
      </c>
      <c r="Z42" s="18" t="s">
        <v>177</v>
      </c>
      <c r="AA42" s="18"/>
      <c r="AB42" s="34"/>
      <c r="AC42" s="18" t="s">
        <v>176</v>
      </c>
      <c r="AD42" s="18" t="s">
        <v>177</v>
      </c>
      <c r="AE42" s="18"/>
      <c r="AF42" s="34"/>
      <c r="AG42" s="18" t="s">
        <v>176</v>
      </c>
      <c r="AH42" s="18" t="s">
        <v>177</v>
      </c>
      <c r="AI42" s="18"/>
      <c r="AJ42" s="34"/>
      <c r="AK42" s="18" t="s">
        <v>176</v>
      </c>
      <c r="AL42" s="18" t="s">
        <v>177</v>
      </c>
      <c r="AM42" s="18"/>
      <c r="AN42" s="34"/>
      <c r="AO42" s="18" t="s">
        <v>176</v>
      </c>
      <c r="AP42" s="18" t="s">
        <v>177</v>
      </c>
      <c r="AQ42" s="18"/>
      <c r="AR42" s="34"/>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row>
    <row r="43" spans="1:3049" s="1" customFormat="1" ht="45.6" customHeight="1" x14ac:dyDescent="0.3">
      <c r="A43" s="164"/>
      <c r="B43" s="17" t="s">
        <v>121</v>
      </c>
      <c r="C43" s="17">
        <v>3</v>
      </c>
      <c r="D43" s="19" t="s">
        <v>45</v>
      </c>
      <c r="E43" s="19" t="s">
        <v>176</v>
      </c>
      <c r="F43" s="19" t="s">
        <v>189</v>
      </c>
      <c r="G43" s="19"/>
      <c r="H43" s="33"/>
      <c r="I43" s="19" t="s">
        <v>176</v>
      </c>
      <c r="J43" s="19" t="s">
        <v>189</v>
      </c>
      <c r="K43" s="19"/>
      <c r="L43" s="33"/>
      <c r="M43" s="19" t="s">
        <v>176</v>
      </c>
      <c r="N43" s="19" t="s">
        <v>189</v>
      </c>
      <c r="O43" s="19"/>
      <c r="P43" s="33"/>
      <c r="Q43" s="19" t="s">
        <v>176</v>
      </c>
      <c r="R43" s="19" t="s">
        <v>189</v>
      </c>
      <c r="S43" s="19"/>
      <c r="T43" s="33"/>
      <c r="U43" s="19" t="s">
        <v>176</v>
      </c>
      <c r="V43" s="19" t="s">
        <v>189</v>
      </c>
      <c r="W43" s="19"/>
      <c r="X43" s="33"/>
      <c r="Y43" s="19" t="s">
        <v>176</v>
      </c>
      <c r="Z43" s="19" t="s">
        <v>189</v>
      </c>
      <c r="AA43" s="19"/>
      <c r="AB43" s="33"/>
      <c r="AC43" s="19" t="s">
        <v>176</v>
      </c>
      <c r="AD43" s="19" t="s">
        <v>189</v>
      </c>
      <c r="AE43" s="19"/>
      <c r="AF43" s="33"/>
      <c r="AG43" s="19" t="s">
        <v>176</v>
      </c>
      <c r="AH43" s="19" t="s">
        <v>189</v>
      </c>
      <c r="AI43" s="19"/>
      <c r="AJ43" s="33"/>
      <c r="AK43" s="19" t="s">
        <v>176</v>
      </c>
      <c r="AL43" s="19" t="s">
        <v>189</v>
      </c>
      <c r="AM43" s="19"/>
      <c r="AN43" s="33"/>
      <c r="AO43" s="19" t="s">
        <v>176</v>
      </c>
      <c r="AP43" s="19" t="s">
        <v>189</v>
      </c>
      <c r="AQ43" s="19"/>
      <c r="AR43" s="3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row>
    <row r="44" spans="1:3049" s="1" customFormat="1" ht="45.6" customHeight="1" x14ac:dyDescent="0.3">
      <c r="A44" s="164"/>
      <c r="B44" s="16" t="s">
        <v>122</v>
      </c>
      <c r="C44" s="16">
        <v>3</v>
      </c>
      <c r="D44" s="18" t="s">
        <v>46</v>
      </c>
      <c r="E44" s="18" t="s">
        <v>188</v>
      </c>
      <c r="F44" s="18" t="s">
        <v>177</v>
      </c>
      <c r="G44" s="18"/>
      <c r="H44" s="34"/>
      <c r="I44" s="18" t="s">
        <v>188</v>
      </c>
      <c r="J44" s="18" t="s">
        <v>177</v>
      </c>
      <c r="K44" s="18"/>
      <c r="L44" s="34"/>
      <c r="M44" s="18" t="s">
        <v>188</v>
      </c>
      <c r="N44" s="18" t="s">
        <v>177</v>
      </c>
      <c r="O44" s="18"/>
      <c r="P44" s="34"/>
      <c r="Q44" s="18" t="s">
        <v>188</v>
      </c>
      <c r="R44" s="18" t="s">
        <v>177</v>
      </c>
      <c r="S44" s="18"/>
      <c r="T44" s="34"/>
      <c r="U44" s="18" t="s">
        <v>188</v>
      </c>
      <c r="V44" s="18" t="s">
        <v>177</v>
      </c>
      <c r="W44" s="18"/>
      <c r="X44" s="34"/>
      <c r="Y44" s="18" t="s">
        <v>188</v>
      </c>
      <c r="Z44" s="18" t="s">
        <v>177</v>
      </c>
      <c r="AA44" s="18"/>
      <c r="AB44" s="34"/>
      <c r="AC44" s="18" t="s">
        <v>188</v>
      </c>
      <c r="AD44" s="18" t="s">
        <v>177</v>
      </c>
      <c r="AE44" s="18"/>
      <c r="AF44" s="34"/>
      <c r="AG44" s="18" t="s">
        <v>188</v>
      </c>
      <c r="AH44" s="18" t="s">
        <v>177</v>
      </c>
      <c r="AI44" s="18"/>
      <c r="AJ44" s="34"/>
      <c r="AK44" s="18" t="s">
        <v>188</v>
      </c>
      <c r="AL44" s="18" t="s">
        <v>177</v>
      </c>
      <c r="AM44" s="18"/>
      <c r="AN44" s="34"/>
      <c r="AO44" s="18" t="s">
        <v>188</v>
      </c>
      <c r="AP44" s="18" t="s">
        <v>177</v>
      </c>
      <c r="AQ44" s="18"/>
      <c r="AR44" s="34"/>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row>
    <row r="45" spans="1:3049" s="1" customFormat="1" ht="45.6" customHeight="1" x14ac:dyDescent="0.3">
      <c r="A45" s="164"/>
      <c r="B45" s="35" t="s">
        <v>123</v>
      </c>
      <c r="C45" s="35">
        <v>3</v>
      </c>
      <c r="D45" s="36" t="s">
        <v>47</v>
      </c>
      <c r="E45" s="36" t="s">
        <v>176</v>
      </c>
      <c r="F45" s="36" t="s">
        <v>191</v>
      </c>
      <c r="G45" s="36"/>
      <c r="H45" s="37"/>
      <c r="I45" s="36" t="s">
        <v>176</v>
      </c>
      <c r="J45" s="36" t="s">
        <v>191</v>
      </c>
      <c r="K45" s="36"/>
      <c r="L45" s="37"/>
      <c r="M45" s="36" t="s">
        <v>176</v>
      </c>
      <c r="N45" s="36" t="s">
        <v>191</v>
      </c>
      <c r="O45" s="36"/>
      <c r="P45" s="37"/>
      <c r="Q45" s="36" t="s">
        <v>176</v>
      </c>
      <c r="R45" s="36" t="s">
        <v>191</v>
      </c>
      <c r="S45" s="36"/>
      <c r="T45" s="37"/>
      <c r="U45" s="36" t="s">
        <v>176</v>
      </c>
      <c r="V45" s="36" t="s">
        <v>191</v>
      </c>
      <c r="W45" s="36"/>
      <c r="X45" s="37"/>
      <c r="Y45" s="36" t="s">
        <v>176</v>
      </c>
      <c r="Z45" s="36" t="s">
        <v>191</v>
      </c>
      <c r="AA45" s="36"/>
      <c r="AB45" s="37"/>
      <c r="AC45" s="36" t="s">
        <v>176</v>
      </c>
      <c r="AD45" s="36" t="s">
        <v>191</v>
      </c>
      <c r="AE45" s="36"/>
      <c r="AF45" s="37"/>
      <c r="AG45" s="36" t="s">
        <v>176</v>
      </c>
      <c r="AH45" s="36" t="s">
        <v>191</v>
      </c>
      <c r="AI45" s="36"/>
      <c r="AJ45" s="37"/>
      <c r="AK45" s="36" t="s">
        <v>176</v>
      </c>
      <c r="AL45" s="36" t="s">
        <v>191</v>
      </c>
      <c r="AM45" s="36"/>
      <c r="AN45" s="37"/>
      <c r="AO45" s="36" t="s">
        <v>176</v>
      </c>
      <c r="AP45" s="36" t="s">
        <v>191</v>
      </c>
      <c r="AQ45" s="36"/>
      <c r="AR45" s="37"/>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row>
    <row r="46" spans="1:3049" s="10" customFormat="1" ht="45.6" customHeight="1" x14ac:dyDescent="0.3">
      <c r="A46" s="158" t="s">
        <v>196</v>
      </c>
      <c r="B46" s="38" t="s">
        <v>124</v>
      </c>
      <c r="C46" s="29">
        <v>4</v>
      </c>
      <c r="D46" s="31" t="s">
        <v>48</v>
      </c>
      <c r="E46" s="31" t="s">
        <v>176</v>
      </c>
      <c r="F46" s="31" t="s">
        <v>177</v>
      </c>
      <c r="G46" s="31"/>
      <c r="H46" s="32"/>
      <c r="I46" s="31" t="s">
        <v>176</v>
      </c>
      <c r="J46" s="31" t="s">
        <v>177</v>
      </c>
      <c r="K46" s="31"/>
      <c r="L46" s="32"/>
      <c r="M46" s="31" t="s">
        <v>176</v>
      </c>
      <c r="N46" s="31" t="s">
        <v>177</v>
      </c>
      <c r="O46" s="31"/>
      <c r="P46" s="32"/>
      <c r="Q46" s="31" t="s">
        <v>176</v>
      </c>
      <c r="R46" s="31" t="s">
        <v>177</v>
      </c>
      <c r="S46" s="31"/>
      <c r="T46" s="32"/>
      <c r="U46" s="31" t="s">
        <v>176</v>
      </c>
      <c r="V46" s="31" t="s">
        <v>177</v>
      </c>
      <c r="W46" s="31"/>
      <c r="X46" s="32"/>
      <c r="Y46" s="31" t="s">
        <v>176</v>
      </c>
      <c r="Z46" s="31" t="s">
        <v>177</v>
      </c>
      <c r="AA46" s="31"/>
      <c r="AB46" s="32"/>
      <c r="AC46" s="31" t="s">
        <v>176</v>
      </c>
      <c r="AD46" s="31" t="s">
        <v>177</v>
      </c>
      <c r="AE46" s="31"/>
      <c r="AF46" s="32"/>
      <c r="AG46" s="31" t="s">
        <v>176</v>
      </c>
      <c r="AH46" s="31" t="s">
        <v>177</v>
      </c>
      <c r="AI46" s="31"/>
      <c r="AJ46" s="32"/>
      <c r="AK46" s="31" t="s">
        <v>176</v>
      </c>
      <c r="AL46" s="31" t="s">
        <v>177</v>
      </c>
      <c r="AM46" s="31"/>
      <c r="AN46" s="32"/>
      <c r="AO46" s="31" t="s">
        <v>176</v>
      </c>
      <c r="AP46" s="31" t="s">
        <v>177</v>
      </c>
      <c r="AQ46" s="31"/>
      <c r="AR46" s="32"/>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row>
    <row r="47" spans="1:3049" s="10" customFormat="1" ht="45.6" customHeight="1" x14ac:dyDescent="0.3">
      <c r="A47" s="159"/>
      <c r="B47" s="17" t="s">
        <v>125</v>
      </c>
      <c r="C47" s="17">
        <v>4</v>
      </c>
      <c r="D47" s="19" t="s">
        <v>49</v>
      </c>
      <c r="E47" s="19" t="s">
        <v>188</v>
      </c>
      <c r="F47" s="19" t="s">
        <v>177</v>
      </c>
      <c r="G47" s="19"/>
      <c r="H47" s="33"/>
      <c r="I47" s="19" t="s">
        <v>188</v>
      </c>
      <c r="J47" s="19" t="s">
        <v>177</v>
      </c>
      <c r="K47" s="19"/>
      <c r="L47" s="33"/>
      <c r="M47" s="19" t="s">
        <v>188</v>
      </c>
      <c r="N47" s="19" t="s">
        <v>177</v>
      </c>
      <c r="O47" s="19"/>
      <c r="P47" s="33"/>
      <c r="Q47" s="19" t="s">
        <v>188</v>
      </c>
      <c r="R47" s="19" t="s">
        <v>177</v>
      </c>
      <c r="S47" s="19"/>
      <c r="T47" s="33"/>
      <c r="U47" s="19" t="s">
        <v>188</v>
      </c>
      <c r="V47" s="19" t="s">
        <v>177</v>
      </c>
      <c r="W47" s="19"/>
      <c r="X47" s="33"/>
      <c r="Y47" s="19" t="s">
        <v>188</v>
      </c>
      <c r="Z47" s="19" t="s">
        <v>177</v>
      </c>
      <c r="AA47" s="19"/>
      <c r="AB47" s="33"/>
      <c r="AC47" s="19" t="s">
        <v>188</v>
      </c>
      <c r="AD47" s="19" t="s">
        <v>177</v>
      </c>
      <c r="AE47" s="19"/>
      <c r="AF47" s="33"/>
      <c r="AG47" s="19" t="s">
        <v>188</v>
      </c>
      <c r="AH47" s="19" t="s">
        <v>177</v>
      </c>
      <c r="AI47" s="19"/>
      <c r="AJ47" s="33"/>
      <c r="AK47" s="19" t="s">
        <v>188</v>
      </c>
      <c r="AL47" s="19" t="s">
        <v>177</v>
      </c>
      <c r="AM47" s="19"/>
      <c r="AN47" s="33"/>
      <c r="AO47" s="19" t="s">
        <v>188</v>
      </c>
      <c r="AP47" s="19" t="s">
        <v>177</v>
      </c>
      <c r="AQ47" s="19"/>
      <c r="AR47" s="3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row>
    <row r="48" spans="1:3049" s="10" customFormat="1" ht="45.6" customHeight="1" x14ac:dyDescent="0.3">
      <c r="A48" s="159"/>
      <c r="B48" s="16" t="s">
        <v>126</v>
      </c>
      <c r="C48" s="16">
        <v>4</v>
      </c>
      <c r="D48" s="18" t="s">
        <v>50</v>
      </c>
      <c r="E48" s="18" t="s">
        <v>183</v>
      </c>
      <c r="F48" s="18" t="s">
        <v>177</v>
      </c>
      <c r="G48" s="18"/>
      <c r="H48" s="34"/>
      <c r="I48" s="18" t="s">
        <v>183</v>
      </c>
      <c r="J48" s="18" t="s">
        <v>177</v>
      </c>
      <c r="K48" s="18"/>
      <c r="L48" s="34"/>
      <c r="M48" s="18" t="s">
        <v>183</v>
      </c>
      <c r="N48" s="18" t="s">
        <v>177</v>
      </c>
      <c r="O48" s="18"/>
      <c r="P48" s="34"/>
      <c r="Q48" s="18" t="s">
        <v>183</v>
      </c>
      <c r="R48" s="18" t="s">
        <v>177</v>
      </c>
      <c r="S48" s="18"/>
      <c r="T48" s="34"/>
      <c r="U48" s="18" t="s">
        <v>183</v>
      </c>
      <c r="V48" s="18" t="s">
        <v>177</v>
      </c>
      <c r="W48" s="18"/>
      <c r="X48" s="34"/>
      <c r="Y48" s="18" t="s">
        <v>183</v>
      </c>
      <c r="Z48" s="18" t="s">
        <v>177</v>
      </c>
      <c r="AA48" s="18"/>
      <c r="AB48" s="34"/>
      <c r="AC48" s="18" t="s">
        <v>183</v>
      </c>
      <c r="AD48" s="18" t="s">
        <v>177</v>
      </c>
      <c r="AE48" s="18"/>
      <c r="AF48" s="34"/>
      <c r="AG48" s="18" t="s">
        <v>183</v>
      </c>
      <c r="AH48" s="18" t="s">
        <v>177</v>
      </c>
      <c r="AI48" s="18"/>
      <c r="AJ48" s="34"/>
      <c r="AK48" s="18" t="s">
        <v>183</v>
      </c>
      <c r="AL48" s="18" t="s">
        <v>177</v>
      </c>
      <c r="AM48" s="18"/>
      <c r="AN48" s="34"/>
      <c r="AO48" s="18" t="s">
        <v>183</v>
      </c>
      <c r="AP48" s="18" t="s">
        <v>177</v>
      </c>
      <c r="AQ48" s="18"/>
      <c r="AR48" s="34"/>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row>
    <row r="49" spans="1:3049" s="10" customFormat="1" ht="45.6" customHeight="1" x14ac:dyDescent="0.3">
      <c r="A49" s="159"/>
      <c r="B49" s="17" t="s">
        <v>127</v>
      </c>
      <c r="C49" s="17">
        <v>4</v>
      </c>
      <c r="D49" s="19" t="s">
        <v>51</v>
      </c>
      <c r="E49" s="19" t="s">
        <v>183</v>
      </c>
      <c r="F49" s="19" t="s">
        <v>177</v>
      </c>
      <c r="G49" s="19"/>
      <c r="H49" s="33"/>
      <c r="I49" s="19" t="s">
        <v>183</v>
      </c>
      <c r="J49" s="19" t="s">
        <v>177</v>
      </c>
      <c r="K49" s="19"/>
      <c r="L49" s="33"/>
      <c r="M49" s="19" t="s">
        <v>183</v>
      </c>
      <c r="N49" s="19" t="s">
        <v>177</v>
      </c>
      <c r="O49" s="19"/>
      <c r="P49" s="33"/>
      <c r="Q49" s="19" t="s">
        <v>183</v>
      </c>
      <c r="R49" s="19" t="s">
        <v>177</v>
      </c>
      <c r="S49" s="19"/>
      <c r="T49" s="33"/>
      <c r="U49" s="19" t="s">
        <v>183</v>
      </c>
      <c r="V49" s="19" t="s">
        <v>177</v>
      </c>
      <c r="W49" s="19"/>
      <c r="X49" s="33"/>
      <c r="Y49" s="19" t="s">
        <v>183</v>
      </c>
      <c r="Z49" s="19" t="s">
        <v>177</v>
      </c>
      <c r="AA49" s="19"/>
      <c r="AB49" s="33"/>
      <c r="AC49" s="19" t="s">
        <v>183</v>
      </c>
      <c r="AD49" s="19" t="s">
        <v>177</v>
      </c>
      <c r="AE49" s="19"/>
      <c r="AF49" s="33"/>
      <c r="AG49" s="19" t="s">
        <v>183</v>
      </c>
      <c r="AH49" s="19" t="s">
        <v>177</v>
      </c>
      <c r="AI49" s="19"/>
      <c r="AJ49" s="33"/>
      <c r="AK49" s="19" t="s">
        <v>183</v>
      </c>
      <c r="AL49" s="19" t="s">
        <v>177</v>
      </c>
      <c r="AM49" s="19"/>
      <c r="AN49" s="33"/>
      <c r="AO49" s="19" t="s">
        <v>183</v>
      </c>
      <c r="AP49" s="19" t="s">
        <v>177</v>
      </c>
      <c r="AQ49" s="19"/>
      <c r="AR49" s="3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row>
    <row r="50" spans="1:3049" s="10" customFormat="1" ht="45.6" customHeight="1" x14ac:dyDescent="0.3">
      <c r="A50" s="159"/>
      <c r="B50" s="16" t="s">
        <v>128</v>
      </c>
      <c r="C50" s="16">
        <v>4</v>
      </c>
      <c r="D50" s="18" t="s">
        <v>52</v>
      </c>
      <c r="E50" s="18" t="s">
        <v>176</v>
      </c>
      <c r="F50" s="18" t="s">
        <v>177</v>
      </c>
      <c r="G50" s="18"/>
      <c r="H50" s="34"/>
      <c r="I50" s="18" t="s">
        <v>176</v>
      </c>
      <c r="J50" s="18" t="s">
        <v>177</v>
      </c>
      <c r="K50" s="18"/>
      <c r="L50" s="34"/>
      <c r="M50" s="18" t="s">
        <v>176</v>
      </c>
      <c r="N50" s="18" t="s">
        <v>177</v>
      </c>
      <c r="O50" s="18"/>
      <c r="P50" s="34"/>
      <c r="Q50" s="18" t="s">
        <v>176</v>
      </c>
      <c r="R50" s="18" t="s">
        <v>177</v>
      </c>
      <c r="S50" s="18"/>
      <c r="T50" s="34"/>
      <c r="U50" s="18" t="s">
        <v>176</v>
      </c>
      <c r="V50" s="18" t="s">
        <v>177</v>
      </c>
      <c r="W50" s="18"/>
      <c r="X50" s="34"/>
      <c r="Y50" s="18" t="s">
        <v>176</v>
      </c>
      <c r="Z50" s="18" t="s">
        <v>177</v>
      </c>
      <c r="AA50" s="18"/>
      <c r="AB50" s="34"/>
      <c r="AC50" s="18" t="s">
        <v>176</v>
      </c>
      <c r="AD50" s="18" t="s">
        <v>177</v>
      </c>
      <c r="AE50" s="18"/>
      <c r="AF50" s="34"/>
      <c r="AG50" s="18" t="s">
        <v>176</v>
      </c>
      <c r="AH50" s="18" t="s">
        <v>177</v>
      </c>
      <c r="AI50" s="18"/>
      <c r="AJ50" s="34"/>
      <c r="AK50" s="18" t="s">
        <v>176</v>
      </c>
      <c r="AL50" s="18" t="s">
        <v>177</v>
      </c>
      <c r="AM50" s="18"/>
      <c r="AN50" s="34"/>
      <c r="AO50" s="18" t="s">
        <v>176</v>
      </c>
      <c r="AP50" s="18" t="s">
        <v>177</v>
      </c>
      <c r="AQ50" s="18"/>
      <c r="AR50" s="34"/>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row>
    <row r="51" spans="1:3049" s="10" customFormat="1" ht="45.6" customHeight="1" x14ac:dyDescent="0.3">
      <c r="A51" s="159"/>
      <c r="B51" s="17" t="s">
        <v>129</v>
      </c>
      <c r="C51" s="17">
        <v>4</v>
      </c>
      <c r="D51" s="19" t="s">
        <v>53</v>
      </c>
      <c r="E51" s="19" t="s">
        <v>176</v>
      </c>
      <c r="F51" s="19" t="s">
        <v>189</v>
      </c>
      <c r="G51" s="19"/>
      <c r="H51" s="33"/>
      <c r="I51" s="19" t="s">
        <v>176</v>
      </c>
      <c r="J51" s="19" t="s">
        <v>189</v>
      </c>
      <c r="K51" s="19"/>
      <c r="L51" s="33"/>
      <c r="M51" s="19" t="s">
        <v>176</v>
      </c>
      <c r="N51" s="19" t="s">
        <v>189</v>
      </c>
      <c r="O51" s="19"/>
      <c r="P51" s="33"/>
      <c r="Q51" s="19" t="s">
        <v>176</v>
      </c>
      <c r="R51" s="19" t="s">
        <v>189</v>
      </c>
      <c r="S51" s="19"/>
      <c r="T51" s="33"/>
      <c r="U51" s="19" t="s">
        <v>176</v>
      </c>
      <c r="V51" s="19" t="s">
        <v>189</v>
      </c>
      <c r="W51" s="19"/>
      <c r="X51" s="33"/>
      <c r="Y51" s="19" t="s">
        <v>176</v>
      </c>
      <c r="Z51" s="19" t="s">
        <v>189</v>
      </c>
      <c r="AA51" s="19"/>
      <c r="AB51" s="33"/>
      <c r="AC51" s="19" t="s">
        <v>176</v>
      </c>
      <c r="AD51" s="19" t="s">
        <v>189</v>
      </c>
      <c r="AE51" s="19"/>
      <c r="AF51" s="33"/>
      <c r="AG51" s="19" t="s">
        <v>176</v>
      </c>
      <c r="AH51" s="19" t="s">
        <v>189</v>
      </c>
      <c r="AI51" s="19"/>
      <c r="AJ51" s="33"/>
      <c r="AK51" s="19" t="s">
        <v>176</v>
      </c>
      <c r="AL51" s="19" t="s">
        <v>189</v>
      </c>
      <c r="AM51" s="19"/>
      <c r="AN51" s="33"/>
      <c r="AO51" s="19" t="s">
        <v>176</v>
      </c>
      <c r="AP51" s="19" t="s">
        <v>189</v>
      </c>
      <c r="AQ51" s="19"/>
      <c r="AR51" s="3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row>
    <row r="52" spans="1:3049" s="10" customFormat="1" ht="45.6" customHeight="1" x14ac:dyDescent="0.3">
      <c r="A52" s="159"/>
      <c r="B52" s="16" t="s">
        <v>130</v>
      </c>
      <c r="C52" s="16">
        <v>4</v>
      </c>
      <c r="D52" s="18" t="s">
        <v>54</v>
      </c>
      <c r="E52" s="18" t="s">
        <v>188</v>
      </c>
      <c r="F52" s="18" t="s">
        <v>177</v>
      </c>
      <c r="G52" s="18"/>
      <c r="H52" s="34"/>
      <c r="I52" s="18" t="s">
        <v>188</v>
      </c>
      <c r="J52" s="18" t="s">
        <v>177</v>
      </c>
      <c r="K52" s="18"/>
      <c r="L52" s="34"/>
      <c r="M52" s="18" t="s">
        <v>188</v>
      </c>
      <c r="N52" s="18" t="s">
        <v>177</v>
      </c>
      <c r="O52" s="18"/>
      <c r="P52" s="34"/>
      <c r="Q52" s="18" t="s">
        <v>188</v>
      </c>
      <c r="R52" s="18" t="s">
        <v>177</v>
      </c>
      <c r="S52" s="18"/>
      <c r="T52" s="34"/>
      <c r="U52" s="18" t="s">
        <v>188</v>
      </c>
      <c r="V52" s="18" t="s">
        <v>177</v>
      </c>
      <c r="W52" s="18"/>
      <c r="X52" s="34"/>
      <c r="Y52" s="18" t="s">
        <v>188</v>
      </c>
      <c r="Z52" s="18" t="s">
        <v>177</v>
      </c>
      <c r="AA52" s="18"/>
      <c r="AB52" s="34"/>
      <c r="AC52" s="18" t="s">
        <v>188</v>
      </c>
      <c r="AD52" s="18" t="s">
        <v>177</v>
      </c>
      <c r="AE52" s="18"/>
      <c r="AF52" s="34"/>
      <c r="AG52" s="18" t="s">
        <v>188</v>
      </c>
      <c r="AH52" s="18" t="s">
        <v>177</v>
      </c>
      <c r="AI52" s="18"/>
      <c r="AJ52" s="34"/>
      <c r="AK52" s="18" t="s">
        <v>188</v>
      </c>
      <c r="AL52" s="18" t="s">
        <v>177</v>
      </c>
      <c r="AM52" s="18"/>
      <c r="AN52" s="34"/>
      <c r="AO52" s="18" t="s">
        <v>188</v>
      </c>
      <c r="AP52" s="18" t="s">
        <v>177</v>
      </c>
      <c r="AQ52" s="18"/>
      <c r="AR52" s="34"/>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row>
    <row r="53" spans="1:3049" ht="45.6" customHeight="1" x14ac:dyDescent="0.3">
      <c r="A53" s="159"/>
      <c r="B53" s="17" t="s">
        <v>131</v>
      </c>
      <c r="C53" s="17">
        <v>4</v>
      </c>
      <c r="D53" s="19" t="s">
        <v>55</v>
      </c>
      <c r="E53" s="19" t="s">
        <v>183</v>
      </c>
      <c r="F53" s="19" t="s">
        <v>193</v>
      </c>
      <c r="G53" s="19"/>
      <c r="H53" s="33"/>
      <c r="I53" s="19" t="s">
        <v>183</v>
      </c>
      <c r="J53" s="19" t="s">
        <v>193</v>
      </c>
      <c r="K53" s="19"/>
      <c r="L53" s="33"/>
      <c r="M53" s="19" t="s">
        <v>183</v>
      </c>
      <c r="N53" s="19" t="s">
        <v>193</v>
      </c>
      <c r="O53" s="19"/>
      <c r="P53" s="33"/>
      <c r="Q53" s="19" t="s">
        <v>183</v>
      </c>
      <c r="R53" s="19" t="s">
        <v>193</v>
      </c>
      <c r="S53" s="19"/>
      <c r="T53" s="33"/>
      <c r="U53" s="19" t="s">
        <v>183</v>
      </c>
      <c r="V53" s="19" t="s">
        <v>193</v>
      </c>
      <c r="W53" s="19"/>
      <c r="X53" s="33"/>
      <c r="Y53" s="19" t="s">
        <v>183</v>
      </c>
      <c r="Z53" s="19" t="s">
        <v>193</v>
      </c>
      <c r="AA53" s="19"/>
      <c r="AB53" s="33"/>
      <c r="AC53" s="19" t="s">
        <v>183</v>
      </c>
      <c r="AD53" s="19" t="s">
        <v>193</v>
      </c>
      <c r="AE53" s="19"/>
      <c r="AF53" s="33"/>
      <c r="AG53" s="19" t="s">
        <v>183</v>
      </c>
      <c r="AH53" s="19" t="s">
        <v>193</v>
      </c>
      <c r="AI53" s="19"/>
      <c r="AJ53" s="33"/>
      <c r="AK53" s="19" t="s">
        <v>183</v>
      </c>
      <c r="AL53" s="19" t="s">
        <v>193</v>
      </c>
      <c r="AM53" s="19"/>
      <c r="AN53" s="33"/>
      <c r="AO53" s="19" t="s">
        <v>183</v>
      </c>
      <c r="AP53" s="19" t="s">
        <v>193</v>
      </c>
      <c r="AQ53" s="19"/>
      <c r="AR53" s="33"/>
    </row>
    <row r="54" spans="1:3049" ht="45.6" customHeight="1" x14ac:dyDescent="0.3">
      <c r="A54" s="159"/>
      <c r="B54" s="16" t="s">
        <v>132</v>
      </c>
      <c r="C54" s="16">
        <v>4</v>
      </c>
      <c r="D54" s="18" t="s">
        <v>56</v>
      </c>
      <c r="E54" s="18" t="s">
        <v>176</v>
      </c>
      <c r="F54" s="18" t="s">
        <v>177</v>
      </c>
      <c r="G54" s="18"/>
      <c r="H54" s="34"/>
      <c r="I54" s="18" t="s">
        <v>176</v>
      </c>
      <c r="J54" s="18" t="s">
        <v>177</v>
      </c>
      <c r="K54" s="18"/>
      <c r="L54" s="34"/>
      <c r="M54" s="18" t="s">
        <v>176</v>
      </c>
      <c r="N54" s="18" t="s">
        <v>177</v>
      </c>
      <c r="O54" s="18"/>
      <c r="P54" s="34"/>
      <c r="Q54" s="18" t="s">
        <v>176</v>
      </c>
      <c r="R54" s="18" t="s">
        <v>177</v>
      </c>
      <c r="S54" s="18"/>
      <c r="T54" s="34"/>
      <c r="U54" s="18" t="s">
        <v>176</v>
      </c>
      <c r="V54" s="18" t="s">
        <v>177</v>
      </c>
      <c r="W54" s="18"/>
      <c r="X54" s="34"/>
      <c r="Y54" s="18" t="s">
        <v>176</v>
      </c>
      <c r="Z54" s="18" t="s">
        <v>177</v>
      </c>
      <c r="AA54" s="18"/>
      <c r="AB54" s="34"/>
      <c r="AC54" s="18" t="s">
        <v>176</v>
      </c>
      <c r="AD54" s="18" t="s">
        <v>177</v>
      </c>
      <c r="AE54" s="18"/>
      <c r="AF54" s="34"/>
      <c r="AG54" s="18" t="s">
        <v>176</v>
      </c>
      <c r="AH54" s="18" t="s">
        <v>177</v>
      </c>
      <c r="AI54" s="18"/>
      <c r="AJ54" s="34"/>
      <c r="AK54" s="18" t="s">
        <v>176</v>
      </c>
      <c r="AL54" s="18" t="s">
        <v>177</v>
      </c>
      <c r="AM54" s="18"/>
      <c r="AN54" s="34"/>
      <c r="AO54" s="18" t="s">
        <v>176</v>
      </c>
      <c r="AP54" s="18" t="s">
        <v>177</v>
      </c>
      <c r="AQ54" s="18"/>
      <c r="AR54" s="34"/>
    </row>
    <row r="55" spans="1:3049" ht="45.6" customHeight="1" x14ac:dyDescent="0.3">
      <c r="A55" s="159"/>
      <c r="B55" s="17" t="s">
        <v>133</v>
      </c>
      <c r="C55" s="17">
        <v>4</v>
      </c>
      <c r="D55" s="19" t="s">
        <v>57</v>
      </c>
      <c r="E55" s="19" t="s">
        <v>176</v>
      </c>
      <c r="F55" s="19" t="s">
        <v>189</v>
      </c>
      <c r="G55" s="19"/>
      <c r="H55" s="33"/>
      <c r="I55" s="19" t="s">
        <v>176</v>
      </c>
      <c r="J55" s="19" t="s">
        <v>189</v>
      </c>
      <c r="K55" s="19"/>
      <c r="L55" s="33"/>
      <c r="M55" s="19" t="s">
        <v>176</v>
      </c>
      <c r="N55" s="19" t="s">
        <v>189</v>
      </c>
      <c r="O55" s="19"/>
      <c r="P55" s="33"/>
      <c r="Q55" s="19" t="s">
        <v>176</v>
      </c>
      <c r="R55" s="19" t="s">
        <v>189</v>
      </c>
      <c r="S55" s="19"/>
      <c r="T55" s="33"/>
      <c r="U55" s="19" t="s">
        <v>176</v>
      </c>
      <c r="V55" s="19" t="s">
        <v>189</v>
      </c>
      <c r="W55" s="19"/>
      <c r="X55" s="33"/>
      <c r="Y55" s="19" t="s">
        <v>176</v>
      </c>
      <c r="Z55" s="19" t="s">
        <v>189</v>
      </c>
      <c r="AA55" s="19"/>
      <c r="AB55" s="33"/>
      <c r="AC55" s="19" t="s">
        <v>176</v>
      </c>
      <c r="AD55" s="19" t="s">
        <v>189</v>
      </c>
      <c r="AE55" s="19"/>
      <c r="AF55" s="33"/>
      <c r="AG55" s="19" t="s">
        <v>176</v>
      </c>
      <c r="AH55" s="19" t="s">
        <v>189</v>
      </c>
      <c r="AI55" s="19"/>
      <c r="AJ55" s="33"/>
      <c r="AK55" s="19" t="s">
        <v>176</v>
      </c>
      <c r="AL55" s="19" t="s">
        <v>189</v>
      </c>
      <c r="AM55" s="19"/>
      <c r="AN55" s="33"/>
      <c r="AO55" s="19" t="s">
        <v>176</v>
      </c>
      <c r="AP55" s="19" t="s">
        <v>189</v>
      </c>
      <c r="AQ55" s="19"/>
      <c r="AR55" s="33"/>
    </row>
    <row r="56" spans="1:3049" ht="45.6" customHeight="1" x14ac:dyDescent="0.3">
      <c r="A56" s="159"/>
      <c r="B56" s="16" t="s">
        <v>134</v>
      </c>
      <c r="C56" s="16">
        <v>4</v>
      </c>
      <c r="D56" s="18" t="s">
        <v>58</v>
      </c>
      <c r="E56" s="18" t="s">
        <v>188</v>
      </c>
      <c r="F56" s="18" t="s">
        <v>177</v>
      </c>
      <c r="G56" s="18"/>
      <c r="H56" s="34"/>
      <c r="I56" s="18" t="s">
        <v>188</v>
      </c>
      <c r="J56" s="18" t="s">
        <v>177</v>
      </c>
      <c r="K56" s="18"/>
      <c r="L56" s="34"/>
      <c r="M56" s="18" t="s">
        <v>188</v>
      </c>
      <c r="N56" s="18" t="s">
        <v>177</v>
      </c>
      <c r="O56" s="18"/>
      <c r="P56" s="34"/>
      <c r="Q56" s="18" t="s">
        <v>188</v>
      </c>
      <c r="R56" s="18" t="s">
        <v>177</v>
      </c>
      <c r="S56" s="18"/>
      <c r="T56" s="34"/>
      <c r="U56" s="18" t="s">
        <v>188</v>
      </c>
      <c r="V56" s="18" t="s">
        <v>177</v>
      </c>
      <c r="W56" s="18"/>
      <c r="X56" s="34"/>
      <c r="Y56" s="18" t="s">
        <v>188</v>
      </c>
      <c r="Z56" s="18" t="s">
        <v>177</v>
      </c>
      <c r="AA56" s="18"/>
      <c r="AB56" s="34"/>
      <c r="AC56" s="18" t="s">
        <v>188</v>
      </c>
      <c r="AD56" s="18" t="s">
        <v>177</v>
      </c>
      <c r="AE56" s="18"/>
      <c r="AF56" s="34"/>
      <c r="AG56" s="18" t="s">
        <v>188</v>
      </c>
      <c r="AH56" s="18" t="s">
        <v>177</v>
      </c>
      <c r="AI56" s="18"/>
      <c r="AJ56" s="34"/>
      <c r="AK56" s="18" t="s">
        <v>188</v>
      </c>
      <c r="AL56" s="18" t="s">
        <v>177</v>
      </c>
      <c r="AM56" s="18"/>
      <c r="AN56" s="34"/>
      <c r="AO56" s="18" t="s">
        <v>188</v>
      </c>
      <c r="AP56" s="18" t="s">
        <v>177</v>
      </c>
      <c r="AQ56" s="18"/>
      <c r="AR56" s="34"/>
    </row>
    <row r="57" spans="1:3049" ht="45.6" customHeight="1" x14ac:dyDescent="0.3">
      <c r="A57" s="159"/>
      <c r="B57" s="17" t="s">
        <v>135</v>
      </c>
      <c r="C57" s="17">
        <v>4</v>
      </c>
      <c r="D57" s="19" t="s">
        <v>59</v>
      </c>
      <c r="E57" s="19" t="s">
        <v>192</v>
      </c>
      <c r="F57" s="19" t="s">
        <v>189</v>
      </c>
      <c r="G57" s="19"/>
      <c r="H57" s="33"/>
      <c r="I57" s="19" t="s">
        <v>192</v>
      </c>
      <c r="J57" s="19" t="s">
        <v>189</v>
      </c>
      <c r="K57" s="19"/>
      <c r="L57" s="33"/>
      <c r="M57" s="19" t="s">
        <v>192</v>
      </c>
      <c r="N57" s="19" t="s">
        <v>189</v>
      </c>
      <c r="O57" s="19"/>
      <c r="P57" s="33"/>
      <c r="Q57" s="19" t="s">
        <v>192</v>
      </c>
      <c r="R57" s="19" t="s">
        <v>189</v>
      </c>
      <c r="S57" s="19"/>
      <c r="T57" s="33"/>
      <c r="U57" s="19" t="s">
        <v>192</v>
      </c>
      <c r="V57" s="19" t="s">
        <v>189</v>
      </c>
      <c r="W57" s="19"/>
      <c r="X57" s="33"/>
      <c r="Y57" s="19" t="s">
        <v>192</v>
      </c>
      <c r="Z57" s="19" t="s">
        <v>189</v>
      </c>
      <c r="AA57" s="19"/>
      <c r="AB57" s="33"/>
      <c r="AC57" s="19" t="s">
        <v>192</v>
      </c>
      <c r="AD57" s="19" t="s">
        <v>189</v>
      </c>
      <c r="AE57" s="19"/>
      <c r="AF57" s="33"/>
      <c r="AG57" s="19" t="s">
        <v>192</v>
      </c>
      <c r="AH57" s="19" t="s">
        <v>189</v>
      </c>
      <c r="AI57" s="19"/>
      <c r="AJ57" s="33"/>
      <c r="AK57" s="19" t="s">
        <v>192</v>
      </c>
      <c r="AL57" s="19" t="s">
        <v>189</v>
      </c>
      <c r="AM57" s="19"/>
      <c r="AN57" s="33"/>
      <c r="AO57" s="19" t="s">
        <v>192</v>
      </c>
      <c r="AP57" s="19" t="s">
        <v>189</v>
      </c>
      <c r="AQ57" s="19"/>
      <c r="AR57" s="33"/>
    </row>
    <row r="58" spans="1:3049" ht="45.6" customHeight="1" x14ac:dyDescent="0.3">
      <c r="A58" s="159"/>
      <c r="B58" s="16" t="s">
        <v>136</v>
      </c>
      <c r="C58" s="16">
        <v>4</v>
      </c>
      <c r="D58" s="18" t="s">
        <v>60</v>
      </c>
      <c r="E58" s="18" t="s">
        <v>176</v>
      </c>
      <c r="F58" s="18" t="s">
        <v>177</v>
      </c>
      <c r="G58" s="18"/>
      <c r="H58" s="34"/>
      <c r="I58" s="18" t="s">
        <v>176</v>
      </c>
      <c r="J58" s="18" t="s">
        <v>177</v>
      </c>
      <c r="K58" s="18"/>
      <c r="L58" s="34"/>
      <c r="M58" s="18" t="s">
        <v>176</v>
      </c>
      <c r="N58" s="18" t="s">
        <v>177</v>
      </c>
      <c r="O58" s="18"/>
      <c r="P58" s="34"/>
      <c r="Q58" s="18" t="s">
        <v>176</v>
      </c>
      <c r="R58" s="18" t="s">
        <v>177</v>
      </c>
      <c r="S58" s="18"/>
      <c r="T58" s="34"/>
      <c r="U58" s="18" t="s">
        <v>176</v>
      </c>
      <c r="V58" s="18" t="s">
        <v>177</v>
      </c>
      <c r="W58" s="18"/>
      <c r="X58" s="34"/>
      <c r="Y58" s="18" t="s">
        <v>176</v>
      </c>
      <c r="Z58" s="18" t="s">
        <v>177</v>
      </c>
      <c r="AA58" s="18"/>
      <c r="AB58" s="34"/>
      <c r="AC58" s="18" t="s">
        <v>176</v>
      </c>
      <c r="AD58" s="18" t="s">
        <v>177</v>
      </c>
      <c r="AE58" s="18"/>
      <c r="AF58" s="34"/>
      <c r="AG58" s="18" t="s">
        <v>176</v>
      </c>
      <c r="AH58" s="18" t="s">
        <v>177</v>
      </c>
      <c r="AI58" s="18"/>
      <c r="AJ58" s="34"/>
      <c r="AK58" s="18" t="s">
        <v>176</v>
      </c>
      <c r="AL58" s="18" t="s">
        <v>177</v>
      </c>
      <c r="AM58" s="18"/>
      <c r="AN58" s="34"/>
      <c r="AO58" s="18" t="s">
        <v>176</v>
      </c>
      <c r="AP58" s="18" t="s">
        <v>177</v>
      </c>
      <c r="AQ58" s="18"/>
      <c r="AR58" s="34"/>
    </row>
    <row r="59" spans="1:3049" ht="45.6" customHeight="1" x14ac:dyDescent="0.3">
      <c r="A59" s="159"/>
      <c r="B59" s="17" t="s">
        <v>137</v>
      </c>
      <c r="C59" s="17">
        <v>4</v>
      </c>
      <c r="D59" s="19" t="s">
        <v>61</v>
      </c>
      <c r="E59" s="19" t="s">
        <v>176</v>
      </c>
      <c r="F59" s="19" t="s">
        <v>189</v>
      </c>
      <c r="G59" s="19"/>
      <c r="H59" s="33"/>
      <c r="I59" s="19" t="s">
        <v>176</v>
      </c>
      <c r="J59" s="19" t="s">
        <v>189</v>
      </c>
      <c r="K59" s="19"/>
      <c r="L59" s="33"/>
      <c r="M59" s="19" t="s">
        <v>176</v>
      </c>
      <c r="N59" s="19" t="s">
        <v>189</v>
      </c>
      <c r="O59" s="19"/>
      <c r="P59" s="33"/>
      <c r="Q59" s="19" t="s">
        <v>176</v>
      </c>
      <c r="R59" s="19" t="s">
        <v>189</v>
      </c>
      <c r="S59" s="19"/>
      <c r="T59" s="33"/>
      <c r="U59" s="19" t="s">
        <v>176</v>
      </c>
      <c r="V59" s="19" t="s">
        <v>189</v>
      </c>
      <c r="W59" s="19"/>
      <c r="X59" s="33"/>
      <c r="Y59" s="19" t="s">
        <v>176</v>
      </c>
      <c r="Z59" s="19" t="s">
        <v>189</v>
      </c>
      <c r="AA59" s="19"/>
      <c r="AB59" s="33"/>
      <c r="AC59" s="19" t="s">
        <v>176</v>
      </c>
      <c r="AD59" s="19" t="s">
        <v>189</v>
      </c>
      <c r="AE59" s="19"/>
      <c r="AF59" s="33"/>
      <c r="AG59" s="19" t="s">
        <v>176</v>
      </c>
      <c r="AH59" s="19" t="s">
        <v>189</v>
      </c>
      <c r="AI59" s="19"/>
      <c r="AJ59" s="33"/>
      <c r="AK59" s="19" t="s">
        <v>176</v>
      </c>
      <c r="AL59" s="19" t="s">
        <v>189</v>
      </c>
      <c r="AM59" s="19"/>
      <c r="AN59" s="33"/>
      <c r="AO59" s="19" t="s">
        <v>176</v>
      </c>
      <c r="AP59" s="19" t="s">
        <v>189</v>
      </c>
      <c r="AQ59" s="19"/>
      <c r="AR59" s="33"/>
    </row>
    <row r="60" spans="1:3049" ht="45.6" customHeight="1" x14ac:dyDescent="0.3">
      <c r="A60" s="159"/>
      <c r="B60" s="16" t="s">
        <v>138</v>
      </c>
      <c r="C60" s="16">
        <v>4</v>
      </c>
      <c r="D60" s="18" t="s">
        <v>62</v>
      </c>
      <c r="E60" s="18" t="s">
        <v>188</v>
      </c>
      <c r="F60" s="18" t="s">
        <v>177</v>
      </c>
      <c r="G60" s="18"/>
      <c r="H60" s="34"/>
      <c r="I60" s="18" t="s">
        <v>188</v>
      </c>
      <c r="J60" s="18" t="s">
        <v>177</v>
      </c>
      <c r="K60" s="18"/>
      <c r="L60" s="34"/>
      <c r="M60" s="18" t="s">
        <v>188</v>
      </c>
      <c r="N60" s="18" t="s">
        <v>177</v>
      </c>
      <c r="O60" s="18"/>
      <c r="P60" s="34"/>
      <c r="Q60" s="18" t="s">
        <v>188</v>
      </c>
      <c r="R60" s="18" t="s">
        <v>177</v>
      </c>
      <c r="S60" s="18"/>
      <c r="T60" s="34"/>
      <c r="U60" s="18" t="s">
        <v>188</v>
      </c>
      <c r="V60" s="18" t="s">
        <v>177</v>
      </c>
      <c r="W60" s="18"/>
      <c r="X60" s="34"/>
      <c r="Y60" s="18" t="s">
        <v>188</v>
      </c>
      <c r="Z60" s="18" t="s">
        <v>177</v>
      </c>
      <c r="AA60" s="18"/>
      <c r="AB60" s="34"/>
      <c r="AC60" s="18" t="s">
        <v>188</v>
      </c>
      <c r="AD60" s="18" t="s">
        <v>177</v>
      </c>
      <c r="AE60" s="18"/>
      <c r="AF60" s="34"/>
      <c r="AG60" s="18" t="s">
        <v>188</v>
      </c>
      <c r="AH60" s="18" t="s">
        <v>177</v>
      </c>
      <c r="AI60" s="18"/>
      <c r="AJ60" s="34"/>
      <c r="AK60" s="18" t="s">
        <v>188</v>
      </c>
      <c r="AL60" s="18" t="s">
        <v>177</v>
      </c>
      <c r="AM60" s="18"/>
      <c r="AN60" s="34"/>
      <c r="AO60" s="18" t="s">
        <v>188</v>
      </c>
      <c r="AP60" s="18" t="s">
        <v>177</v>
      </c>
      <c r="AQ60" s="18"/>
      <c r="AR60" s="34"/>
    </row>
    <row r="61" spans="1:3049" ht="45.6" customHeight="1" x14ac:dyDescent="0.3">
      <c r="A61" s="159"/>
      <c r="B61" s="43" t="s">
        <v>139</v>
      </c>
      <c r="C61" s="43">
        <v>4</v>
      </c>
      <c r="D61" s="39" t="s">
        <v>63</v>
      </c>
      <c r="E61" s="36" t="s">
        <v>176</v>
      </c>
      <c r="F61" s="36" t="s">
        <v>191</v>
      </c>
      <c r="G61" s="36"/>
      <c r="H61" s="37"/>
      <c r="I61" s="36" t="s">
        <v>176</v>
      </c>
      <c r="J61" s="36" t="s">
        <v>191</v>
      </c>
      <c r="K61" s="36"/>
      <c r="L61" s="37"/>
      <c r="M61" s="36" t="s">
        <v>176</v>
      </c>
      <c r="N61" s="36" t="s">
        <v>191</v>
      </c>
      <c r="O61" s="36"/>
      <c r="P61" s="37"/>
      <c r="Q61" s="36" t="s">
        <v>176</v>
      </c>
      <c r="R61" s="36" t="s">
        <v>191</v>
      </c>
      <c r="S61" s="36"/>
      <c r="T61" s="37"/>
      <c r="U61" s="36" t="s">
        <v>176</v>
      </c>
      <c r="V61" s="36" t="s">
        <v>191</v>
      </c>
      <c r="W61" s="36"/>
      <c r="X61" s="37"/>
      <c r="Y61" s="36" t="s">
        <v>176</v>
      </c>
      <c r="Z61" s="36" t="s">
        <v>191</v>
      </c>
      <c r="AA61" s="36"/>
      <c r="AB61" s="37"/>
      <c r="AC61" s="36" t="s">
        <v>176</v>
      </c>
      <c r="AD61" s="36" t="s">
        <v>191</v>
      </c>
      <c r="AE61" s="36"/>
      <c r="AF61" s="37"/>
      <c r="AG61" s="36" t="s">
        <v>176</v>
      </c>
      <c r="AH61" s="36" t="s">
        <v>191</v>
      </c>
      <c r="AI61" s="36"/>
      <c r="AJ61" s="37"/>
      <c r="AK61" s="36" t="s">
        <v>176</v>
      </c>
      <c r="AL61" s="36" t="s">
        <v>191</v>
      </c>
      <c r="AM61" s="36"/>
      <c r="AN61" s="37"/>
      <c r="AO61" s="36" t="s">
        <v>176</v>
      </c>
      <c r="AP61" s="36" t="s">
        <v>191</v>
      </c>
      <c r="AQ61" s="36"/>
      <c r="AR61" s="37"/>
    </row>
    <row r="62" spans="1:3049" ht="45.6" customHeight="1" x14ac:dyDescent="0.3">
      <c r="A62" s="158" t="s">
        <v>8</v>
      </c>
      <c r="B62" s="44" t="s">
        <v>140</v>
      </c>
      <c r="C62" s="30">
        <v>5</v>
      </c>
      <c r="D62" s="45" t="s">
        <v>64</v>
      </c>
      <c r="E62" s="31" t="s">
        <v>176</v>
      </c>
      <c r="F62" s="31" t="s">
        <v>177</v>
      </c>
      <c r="G62" s="31"/>
      <c r="H62" s="32"/>
      <c r="I62" s="31" t="s">
        <v>176</v>
      </c>
      <c r="J62" s="31" t="s">
        <v>177</v>
      </c>
      <c r="K62" s="31"/>
      <c r="L62" s="32"/>
      <c r="M62" s="31" t="s">
        <v>176</v>
      </c>
      <c r="N62" s="31" t="s">
        <v>177</v>
      </c>
      <c r="O62" s="31"/>
      <c r="P62" s="32"/>
      <c r="Q62" s="31" t="s">
        <v>176</v>
      </c>
      <c r="R62" s="31" t="s">
        <v>177</v>
      </c>
      <c r="S62" s="31"/>
      <c r="T62" s="32"/>
      <c r="U62" s="31" t="s">
        <v>176</v>
      </c>
      <c r="V62" s="31" t="s">
        <v>177</v>
      </c>
      <c r="W62" s="31"/>
      <c r="X62" s="32"/>
      <c r="Y62" s="31" t="s">
        <v>176</v>
      </c>
      <c r="Z62" s="31" t="s">
        <v>177</v>
      </c>
      <c r="AA62" s="31"/>
      <c r="AB62" s="32"/>
      <c r="AC62" s="31" t="s">
        <v>176</v>
      </c>
      <c r="AD62" s="31" t="s">
        <v>177</v>
      </c>
      <c r="AE62" s="31"/>
      <c r="AF62" s="32"/>
      <c r="AG62" s="31" t="s">
        <v>176</v>
      </c>
      <c r="AH62" s="31" t="s">
        <v>177</v>
      </c>
      <c r="AI62" s="31"/>
      <c r="AJ62" s="32"/>
      <c r="AK62" s="31" t="s">
        <v>176</v>
      </c>
      <c r="AL62" s="31" t="s">
        <v>177</v>
      </c>
      <c r="AM62" s="31"/>
      <c r="AN62" s="32"/>
      <c r="AO62" s="31" t="s">
        <v>176</v>
      </c>
      <c r="AP62" s="31" t="s">
        <v>177</v>
      </c>
      <c r="AQ62" s="31"/>
      <c r="AR62" s="32"/>
    </row>
    <row r="63" spans="1:3049" ht="45.6" customHeight="1" x14ac:dyDescent="0.3">
      <c r="A63" s="159"/>
      <c r="B63" s="48" t="s">
        <v>141</v>
      </c>
      <c r="C63" s="17">
        <v>5</v>
      </c>
      <c r="D63" s="19" t="s">
        <v>65</v>
      </c>
      <c r="E63" s="19" t="s">
        <v>188</v>
      </c>
      <c r="F63" s="19" t="s">
        <v>177</v>
      </c>
      <c r="G63" s="19"/>
      <c r="H63" s="33"/>
      <c r="I63" s="19" t="s">
        <v>188</v>
      </c>
      <c r="J63" s="19" t="s">
        <v>177</v>
      </c>
      <c r="K63" s="19"/>
      <c r="L63" s="33"/>
      <c r="M63" s="19" t="s">
        <v>188</v>
      </c>
      <c r="N63" s="19" t="s">
        <v>177</v>
      </c>
      <c r="O63" s="19"/>
      <c r="P63" s="33"/>
      <c r="Q63" s="19" t="s">
        <v>188</v>
      </c>
      <c r="R63" s="19" t="s">
        <v>177</v>
      </c>
      <c r="S63" s="19"/>
      <c r="T63" s="33"/>
      <c r="U63" s="19" t="s">
        <v>188</v>
      </c>
      <c r="V63" s="19" t="s">
        <v>177</v>
      </c>
      <c r="W63" s="19"/>
      <c r="X63" s="33"/>
      <c r="Y63" s="19" t="s">
        <v>188</v>
      </c>
      <c r="Z63" s="19" t="s">
        <v>177</v>
      </c>
      <c r="AA63" s="19"/>
      <c r="AB63" s="33"/>
      <c r="AC63" s="19" t="s">
        <v>188</v>
      </c>
      <c r="AD63" s="19" t="s">
        <v>177</v>
      </c>
      <c r="AE63" s="19"/>
      <c r="AF63" s="33"/>
      <c r="AG63" s="19" t="s">
        <v>188</v>
      </c>
      <c r="AH63" s="19" t="s">
        <v>177</v>
      </c>
      <c r="AI63" s="19"/>
      <c r="AJ63" s="33"/>
      <c r="AK63" s="19" t="s">
        <v>188</v>
      </c>
      <c r="AL63" s="19" t="s">
        <v>177</v>
      </c>
      <c r="AM63" s="19"/>
      <c r="AN63" s="33"/>
      <c r="AO63" s="19" t="s">
        <v>188</v>
      </c>
      <c r="AP63" s="19" t="s">
        <v>177</v>
      </c>
      <c r="AQ63" s="19"/>
      <c r="AR63" s="33"/>
    </row>
    <row r="64" spans="1:3049" ht="45.6" customHeight="1" x14ac:dyDescent="0.3">
      <c r="A64" s="159"/>
      <c r="B64" s="86" t="s">
        <v>142</v>
      </c>
      <c r="C64" s="16">
        <v>5</v>
      </c>
      <c r="D64" s="18" t="s">
        <v>66</v>
      </c>
      <c r="E64" s="18" t="s">
        <v>183</v>
      </c>
      <c r="F64" s="18" t="s">
        <v>177</v>
      </c>
      <c r="G64" s="18"/>
      <c r="H64" s="34"/>
      <c r="I64" s="18" t="s">
        <v>183</v>
      </c>
      <c r="J64" s="18" t="s">
        <v>177</v>
      </c>
      <c r="K64" s="18"/>
      <c r="L64" s="34"/>
      <c r="M64" s="18" t="s">
        <v>183</v>
      </c>
      <c r="N64" s="18" t="s">
        <v>177</v>
      </c>
      <c r="O64" s="18"/>
      <c r="P64" s="34"/>
      <c r="Q64" s="18" t="s">
        <v>183</v>
      </c>
      <c r="R64" s="18" t="s">
        <v>177</v>
      </c>
      <c r="S64" s="18"/>
      <c r="T64" s="34"/>
      <c r="U64" s="18" t="s">
        <v>183</v>
      </c>
      <c r="V64" s="18" t="s">
        <v>177</v>
      </c>
      <c r="W64" s="18"/>
      <c r="X64" s="34"/>
      <c r="Y64" s="18" t="s">
        <v>183</v>
      </c>
      <c r="Z64" s="18" t="s">
        <v>177</v>
      </c>
      <c r="AA64" s="18"/>
      <c r="AB64" s="34"/>
      <c r="AC64" s="18" t="s">
        <v>183</v>
      </c>
      <c r="AD64" s="18" t="s">
        <v>177</v>
      </c>
      <c r="AE64" s="18"/>
      <c r="AF64" s="34"/>
      <c r="AG64" s="18" t="s">
        <v>183</v>
      </c>
      <c r="AH64" s="18" t="s">
        <v>177</v>
      </c>
      <c r="AI64" s="18"/>
      <c r="AJ64" s="34"/>
      <c r="AK64" s="18" t="s">
        <v>183</v>
      </c>
      <c r="AL64" s="18" t="s">
        <v>177</v>
      </c>
      <c r="AM64" s="18"/>
      <c r="AN64" s="34"/>
      <c r="AO64" s="18" t="s">
        <v>183</v>
      </c>
      <c r="AP64" s="18" t="s">
        <v>177</v>
      </c>
      <c r="AQ64" s="18"/>
      <c r="AR64" s="34"/>
    </row>
    <row r="65" spans="1:44" ht="45.6" customHeight="1" x14ac:dyDescent="0.3">
      <c r="A65" s="159"/>
      <c r="B65" s="48" t="s">
        <v>143</v>
      </c>
      <c r="C65" s="17">
        <v>5</v>
      </c>
      <c r="D65" s="19" t="s">
        <v>67</v>
      </c>
      <c r="E65" s="19" t="s">
        <v>183</v>
      </c>
      <c r="F65" s="19" t="s">
        <v>177</v>
      </c>
      <c r="G65" s="19"/>
      <c r="H65" s="33"/>
      <c r="I65" s="19" t="s">
        <v>183</v>
      </c>
      <c r="J65" s="19" t="s">
        <v>177</v>
      </c>
      <c r="K65" s="19"/>
      <c r="L65" s="33"/>
      <c r="M65" s="19" t="s">
        <v>183</v>
      </c>
      <c r="N65" s="19" t="s">
        <v>177</v>
      </c>
      <c r="O65" s="19"/>
      <c r="P65" s="33"/>
      <c r="Q65" s="19" t="s">
        <v>183</v>
      </c>
      <c r="R65" s="19" t="s">
        <v>177</v>
      </c>
      <c r="S65" s="19"/>
      <c r="T65" s="33"/>
      <c r="U65" s="19" t="s">
        <v>183</v>
      </c>
      <c r="V65" s="19" t="s">
        <v>177</v>
      </c>
      <c r="W65" s="19"/>
      <c r="X65" s="33"/>
      <c r="Y65" s="19" t="s">
        <v>183</v>
      </c>
      <c r="Z65" s="19" t="s">
        <v>177</v>
      </c>
      <c r="AA65" s="19"/>
      <c r="AB65" s="33"/>
      <c r="AC65" s="19" t="s">
        <v>183</v>
      </c>
      <c r="AD65" s="19" t="s">
        <v>177</v>
      </c>
      <c r="AE65" s="19"/>
      <c r="AF65" s="33"/>
      <c r="AG65" s="19" t="s">
        <v>183</v>
      </c>
      <c r="AH65" s="19" t="s">
        <v>177</v>
      </c>
      <c r="AI65" s="19"/>
      <c r="AJ65" s="33"/>
      <c r="AK65" s="19" t="s">
        <v>183</v>
      </c>
      <c r="AL65" s="19" t="s">
        <v>177</v>
      </c>
      <c r="AM65" s="19"/>
      <c r="AN65" s="33"/>
      <c r="AO65" s="19" t="s">
        <v>183</v>
      </c>
      <c r="AP65" s="19" t="s">
        <v>177</v>
      </c>
      <c r="AQ65" s="19"/>
      <c r="AR65" s="33"/>
    </row>
    <row r="66" spans="1:44" ht="45.6" customHeight="1" x14ac:dyDescent="0.3">
      <c r="A66" s="159"/>
      <c r="B66" s="86" t="s">
        <v>144</v>
      </c>
      <c r="C66" s="16">
        <v>5</v>
      </c>
      <c r="D66" s="18" t="s">
        <v>68</v>
      </c>
      <c r="E66" s="18" t="s">
        <v>176</v>
      </c>
      <c r="F66" s="18" t="s">
        <v>177</v>
      </c>
      <c r="G66" s="18"/>
      <c r="H66" s="34"/>
      <c r="I66" s="18" t="s">
        <v>176</v>
      </c>
      <c r="J66" s="18" t="s">
        <v>177</v>
      </c>
      <c r="K66" s="18"/>
      <c r="L66" s="34"/>
      <c r="M66" s="18" t="s">
        <v>176</v>
      </c>
      <c r="N66" s="18" t="s">
        <v>177</v>
      </c>
      <c r="O66" s="18"/>
      <c r="P66" s="34"/>
      <c r="Q66" s="18" t="s">
        <v>176</v>
      </c>
      <c r="R66" s="18" t="s">
        <v>177</v>
      </c>
      <c r="S66" s="18"/>
      <c r="T66" s="34"/>
      <c r="U66" s="18" t="s">
        <v>176</v>
      </c>
      <c r="V66" s="18" t="s">
        <v>177</v>
      </c>
      <c r="W66" s="18"/>
      <c r="X66" s="34"/>
      <c r="Y66" s="18" t="s">
        <v>176</v>
      </c>
      <c r="Z66" s="18" t="s">
        <v>177</v>
      </c>
      <c r="AA66" s="18"/>
      <c r="AB66" s="34"/>
      <c r="AC66" s="18" t="s">
        <v>176</v>
      </c>
      <c r="AD66" s="18" t="s">
        <v>177</v>
      </c>
      <c r="AE66" s="18"/>
      <c r="AF66" s="34"/>
      <c r="AG66" s="18" t="s">
        <v>176</v>
      </c>
      <c r="AH66" s="18" t="s">
        <v>177</v>
      </c>
      <c r="AI66" s="18"/>
      <c r="AJ66" s="34"/>
      <c r="AK66" s="18" t="s">
        <v>176</v>
      </c>
      <c r="AL66" s="18" t="s">
        <v>177</v>
      </c>
      <c r="AM66" s="18"/>
      <c r="AN66" s="34"/>
      <c r="AO66" s="18" t="s">
        <v>176</v>
      </c>
      <c r="AP66" s="18" t="s">
        <v>177</v>
      </c>
      <c r="AQ66" s="18"/>
      <c r="AR66" s="34"/>
    </row>
    <row r="67" spans="1:44" ht="45.6" customHeight="1" x14ac:dyDescent="0.3">
      <c r="A67" s="159"/>
      <c r="B67" s="48" t="s">
        <v>145</v>
      </c>
      <c r="C67" s="17">
        <v>5</v>
      </c>
      <c r="D67" s="19" t="s">
        <v>69</v>
      </c>
      <c r="E67" s="19" t="s">
        <v>176</v>
      </c>
      <c r="F67" s="19" t="s">
        <v>189</v>
      </c>
      <c r="G67" s="19"/>
      <c r="H67" s="33"/>
      <c r="I67" s="19" t="s">
        <v>176</v>
      </c>
      <c r="J67" s="19" t="s">
        <v>189</v>
      </c>
      <c r="K67" s="19"/>
      <c r="L67" s="33"/>
      <c r="M67" s="19" t="s">
        <v>176</v>
      </c>
      <c r="N67" s="19" t="s">
        <v>189</v>
      </c>
      <c r="O67" s="19"/>
      <c r="P67" s="33"/>
      <c r="Q67" s="19" t="s">
        <v>176</v>
      </c>
      <c r="R67" s="19" t="s">
        <v>189</v>
      </c>
      <c r="S67" s="19"/>
      <c r="T67" s="33"/>
      <c r="U67" s="19" t="s">
        <v>176</v>
      </c>
      <c r="V67" s="19" t="s">
        <v>189</v>
      </c>
      <c r="W67" s="19"/>
      <c r="X67" s="33"/>
      <c r="Y67" s="19" t="s">
        <v>176</v>
      </c>
      <c r="Z67" s="19" t="s">
        <v>189</v>
      </c>
      <c r="AA67" s="19"/>
      <c r="AB67" s="33"/>
      <c r="AC67" s="19" t="s">
        <v>176</v>
      </c>
      <c r="AD67" s="19" t="s">
        <v>189</v>
      </c>
      <c r="AE67" s="19"/>
      <c r="AF67" s="33"/>
      <c r="AG67" s="19" t="s">
        <v>176</v>
      </c>
      <c r="AH67" s="19" t="s">
        <v>189</v>
      </c>
      <c r="AI67" s="19"/>
      <c r="AJ67" s="33"/>
      <c r="AK67" s="19" t="s">
        <v>176</v>
      </c>
      <c r="AL67" s="19" t="s">
        <v>189</v>
      </c>
      <c r="AM67" s="19"/>
      <c r="AN67" s="33"/>
      <c r="AO67" s="19" t="s">
        <v>176</v>
      </c>
      <c r="AP67" s="19" t="s">
        <v>189</v>
      </c>
      <c r="AQ67" s="19"/>
      <c r="AR67" s="33"/>
    </row>
    <row r="68" spans="1:44" ht="45.6" customHeight="1" x14ac:dyDescent="0.3">
      <c r="A68" s="159"/>
      <c r="B68" s="86" t="s">
        <v>146</v>
      </c>
      <c r="C68" s="16">
        <v>5</v>
      </c>
      <c r="D68" s="18" t="s">
        <v>70</v>
      </c>
      <c r="E68" s="18" t="s">
        <v>188</v>
      </c>
      <c r="F68" s="18" t="s">
        <v>177</v>
      </c>
      <c r="G68" s="18"/>
      <c r="H68" s="34"/>
      <c r="I68" s="18" t="s">
        <v>188</v>
      </c>
      <c r="J68" s="18" t="s">
        <v>177</v>
      </c>
      <c r="K68" s="18"/>
      <c r="L68" s="34"/>
      <c r="M68" s="18" t="s">
        <v>188</v>
      </c>
      <c r="N68" s="18" t="s">
        <v>177</v>
      </c>
      <c r="O68" s="18"/>
      <c r="P68" s="34"/>
      <c r="Q68" s="18" t="s">
        <v>188</v>
      </c>
      <c r="R68" s="18" t="s">
        <v>177</v>
      </c>
      <c r="S68" s="18"/>
      <c r="T68" s="34"/>
      <c r="U68" s="18" t="s">
        <v>188</v>
      </c>
      <c r="V68" s="18" t="s">
        <v>177</v>
      </c>
      <c r="W68" s="18"/>
      <c r="X68" s="34"/>
      <c r="Y68" s="18" t="s">
        <v>188</v>
      </c>
      <c r="Z68" s="18" t="s">
        <v>177</v>
      </c>
      <c r="AA68" s="18"/>
      <c r="AB68" s="34"/>
      <c r="AC68" s="18" t="s">
        <v>188</v>
      </c>
      <c r="AD68" s="18" t="s">
        <v>177</v>
      </c>
      <c r="AE68" s="18"/>
      <c r="AF68" s="34"/>
      <c r="AG68" s="18" t="s">
        <v>188</v>
      </c>
      <c r="AH68" s="18" t="s">
        <v>177</v>
      </c>
      <c r="AI68" s="18"/>
      <c r="AJ68" s="34"/>
      <c r="AK68" s="18" t="s">
        <v>188</v>
      </c>
      <c r="AL68" s="18" t="s">
        <v>177</v>
      </c>
      <c r="AM68" s="18"/>
      <c r="AN68" s="34"/>
      <c r="AO68" s="18" t="s">
        <v>188</v>
      </c>
      <c r="AP68" s="18" t="s">
        <v>177</v>
      </c>
      <c r="AQ68" s="18"/>
      <c r="AR68" s="34"/>
    </row>
    <row r="69" spans="1:44" ht="45.6" customHeight="1" x14ac:dyDescent="0.3">
      <c r="A69" s="159"/>
      <c r="B69" s="48" t="s">
        <v>147</v>
      </c>
      <c r="C69" s="17">
        <v>5</v>
      </c>
      <c r="D69" s="19" t="s">
        <v>71</v>
      </c>
      <c r="E69" s="19" t="s">
        <v>183</v>
      </c>
      <c r="F69" s="19" t="s">
        <v>193</v>
      </c>
      <c r="G69" s="19"/>
      <c r="H69" s="33"/>
      <c r="I69" s="19" t="s">
        <v>183</v>
      </c>
      <c r="J69" s="19" t="s">
        <v>193</v>
      </c>
      <c r="K69" s="19"/>
      <c r="L69" s="33"/>
      <c r="M69" s="19" t="s">
        <v>183</v>
      </c>
      <c r="N69" s="19" t="s">
        <v>193</v>
      </c>
      <c r="O69" s="19"/>
      <c r="P69" s="33"/>
      <c r="Q69" s="19" t="s">
        <v>183</v>
      </c>
      <c r="R69" s="19" t="s">
        <v>193</v>
      </c>
      <c r="S69" s="19"/>
      <c r="T69" s="33"/>
      <c r="U69" s="19" t="s">
        <v>183</v>
      </c>
      <c r="V69" s="19" t="s">
        <v>193</v>
      </c>
      <c r="W69" s="19"/>
      <c r="X69" s="33"/>
      <c r="Y69" s="19" t="s">
        <v>183</v>
      </c>
      <c r="Z69" s="19" t="s">
        <v>193</v>
      </c>
      <c r="AA69" s="19"/>
      <c r="AB69" s="33"/>
      <c r="AC69" s="19" t="s">
        <v>183</v>
      </c>
      <c r="AD69" s="19" t="s">
        <v>193</v>
      </c>
      <c r="AE69" s="19"/>
      <c r="AF69" s="33"/>
      <c r="AG69" s="19" t="s">
        <v>183</v>
      </c>
      <c r="AH69" s="19" t="s">
        <v>193</v>
      </c>
      <c r="AI69" s="19"/>
      <c r="AJ69" s="33"/>
      <c r="AK69" s="19" t="s">
        <v>183</v>
      </c>
      <c r="AL69" s="19" t="s">
        <v>193</v>
      </c>
      <c r="AM69" s="19"/>
      <c r="AN69" s="33"/>
      <c r="AO69" s="19" t="s">
        <v>183</v>
      </c>
      <c r="AP69" s="19" t="s">
        <v>193</v>
      </c>
      <c r="AQ69" s="19"/>
      <c r="AR69" s="33"/>
    </row>
    <row r="70" spans="1:44" ht="45.6" customHeight="1" x14ac:dyDescent="0.3">
      <c r="A70" s="159"/>
      <c r="B70" s="86" t="s">
        <v>148</v>
      </c>
      <c r="C70" s="16">
        <v>5</v>
      </c>
      <c r="D70" s="18" t="s">
        <v>72</v>
      </c>
      <c r="E70" s="18" t="s">
        <v>176</v>
      </c>
      <c r="F70" s="18" t="s">
        <v>177</v>
      </c>
      <c r="G70" s="18"/>
      <c r="H70" s="34"/>
      <c r="I70" s="18" t="s">
        <v>176</v>
      </c>
      <c r="J70" s="18" t="s">
        <v>177</v>
      </c>
      <c r="K70" s="18"/>
      <c r="L70" s="34"/>
      <c r="M70" s="18" t="s">
        <v>176</v>
      </c>
      <c r="N70" s="18" t="s">
        <v>177</v>
      </c>
      <c r="O70" s="18"/>
      <c r="P70" s="34"/>
      <c r="Q70" s="18" t="s">
        <v>176</v>
      </c>
      <c r="R70" s="18" t="s">
        <v>177</v>
      </c>
      <c r="S70" s="18"/>
      <c r="T70" s="34"/>
      <c r="U70" s="18" t="s">
        <v>176</v>
      </c>
      <c r="V70" s="18" t="s">
        <v>177</v>
      </c>
      <c r="W70" s="18"/>
      <c r="X70" s="34"/>
      <c r="Y70" s="18" t="s">
        <v>176</v>
      </c>
      <c r="Z70" s="18" t="s">
        <v>177</v>
      </c>
      <c r="AA70" s="18"/>
      <c r="AB70" s="34"/>
      <c r="AC70" s="18" t="s">
        <v>176</v>
      </c>
      <c r="AD70" s="18" t="s">
        <v>177</v>
      </c>
      <c r="AE70" s="18"/>
      <c r="AF70" s="34"/>
      <c r="AG70" s="18" t="s">
        <v>176</v>
      </c>
      <c r="AH70" s="18" t="s">
        <v>177</v>
      </c>
      <c r="AI70" s="18"/>
      <c r="AJ70" s="34"/>
      <c r="AK70" s="18" t="s">
        <v>176</v>
      </c>
      <c r="AL70" s="18" t="s">
        <v>177</v>
      </c>
      <c r="AM70" s="18"/>
      <c r="AN70" s="34"/>
      <c r="AO70" s="18" t="s">
        <v>176</v>
      </c>
      <c r="AP70" s="18" t="s">
        <v>177</v>
      </c>
      <c r="AQ70" s="18"/>
      <c r="AR70" s="34"/>
    </row>
    <row r="71" spans="1:44" ht="45.6" customHeight="1" x14ac:dyDescent="0.3">
      <c r="A71" s="159"/>
      <c r="B71" s="48" t="s">
        <v>149</v>
      </c>
      <c r="C71" s="17">
        <v>5</v>
      </c>
      <c r="D71" s="19" t="s">
        <v>73</v>
      </c>
      <c r="E71" s="19" t="s">
        <v>176</v>
      </c>
      <c r="F71" s="19" t="s">
        <v>189</v>
      </c>
      <c r="G71" s="19"/>
      <c r="H71" s="33"/>
      <c r="I71" s="19" t="s">
        <v>176</v>
      </c>
      <c r="J71" s="19" t="s">
        <v>189</v>
      </c>
      <c r="K71" s="19"/>
      <c r="L71" s="33"/>
      <c r="M71" s="19" t="s">
        <v>176</v>
      </c>
      <c r="N71" s="19" t="s">
        <v>189</v>
      </c>
      <c r="O71" s="19"/>
      <c r="P71" s="33"/>
      <c r="Q71" s="19" t="s">
        <v>176</v>
      </c>
      <c r="R71" s="19" t="s">
        <v>189</v>
      </c>
      <c r="S71" s="19"/>
      <c r="T71" s="33"/>
      <c r="U71" s="19" t="s">
        <v>176</v>
      </c>
      <c r="V71" s="19" t="s">
        <v>189</v>
      </c>
      <c r="W71" s="19"/>
      <c r="X71" s="33"/>
      <c r="Y71" s="19" t="s">
        <v>176</v>
      </c>
      <c r="Z71" s="19" t="s">
        <v>189</v>
      </c>
      <c r="AA71" s="19"/>
      <c r="AB71" s="33"/>
      <c r="AC71" s="19" t="s">
        <v>176</v>
      </c>
      <c r="AD71" s="19" t="s">
        <v>189</v>
      </c>
      <c r="AE71" s="19"/>
      <c r="AF71" s="33"/>
      <c r="AG71" s="19" t="s">
        <v>176</v>
      </c>
      <c r="AH71" s="19" t="s">
        <v>189</v>
      </c>
      <c r="AI71" s="19"/>
      <c r="AJ71" s="33"/>
      <c r="AK71" s="19" t="s">
        <v>176</v>
      </c>
      <c r="AL71" s="19" t="s">
        <v>189</v>
      </c>
      <c r="AM71" s="19"/>
      <c r="AN71" s="33"/>
      <c r="AO71" s="19" t="s">
        <v>176</v>
      </c>
      <c r="AP71" s="19" t="s">
        <v>189</v>
      </c>
      <c r="AQ71" s="19"/>
      <c r="AR71" s="33"/>
    </row>
    <row r="72" spans="1:44" ht="45.6" customHeight="1" x14ac:dyDescent="0.3">
      <c r="A72" s="159"/>
      <c r="B72" s="86" t="s">
        <v>150</v>
      </c>
      <c r="C72" s="16">
        <v>5</v>
      </c>
      <c r="D72" s="18" t="s">
        <v>74</v>
      </c>
      <c r="E72" s="18" t="s">
        <v>188</v>
      </c>
      <c r="F72" s="18" t="s">
        <v>177</v>
      </c>
      <c r="G72" s="18"/>
      <c r="H72" s="34"/>
      <c r="I72" s="18" t="s">
        <v>188</v>
      </c>
      <c r="J72" s="18" t="s">
        <v>177</v>
      </c>
      <c r="K72" s="18"/>
      <c r="L72" s="34"/>
      <c r="M72" s="18" t="s">
        <v>188</v>
      </c>
      <c r="N72" s="18" t="s">
        <v>177</v>
      </c>
      <c r="O72" s="18"/>
      <c r="P72" s="34"/>
      <c r="Q72" s="18" t="s">
        <v>188</v>
      </c>
      <c r="R72" s="18" t="s">
        <v>177</v>
      </c>
      <c r="S72" s="18"/>
      <c r="T72" s="34"/>
      <c r="U72" s="18" t="s">
        <v>188</v>
      </c>
      <c r="V72" s="18" t="s">
        <v>177</v>
      </c>
      <c r="W72" s="18"/>
      <c r="X72" s="34"/>
      <c r="Y72" s="18" t="s">
        <v>188</v>
      </c>
      <c r="Z72" s="18" t="s">
        <v>177</v>
      </c>
      <c r="AA72" s="18"/>
      <c r="AB72" s="34"/>
      <c r="AC72" s="18" t="s">
        <v>188</v>
      </c>
      <c r="AD72" s="18" t="s">
        <v>177</v>
      </c>
      <c r="AE72" s="18"/>
      <c r="AF72" s="34"/>
      <c r="AG72" s="18" t="s">
        <v>188</v>
      </c>
      <c r="AH72" s="18" t="s">
        <v>177</v>
      </c>
      <c r="AI72" s="18"/>
      <c r="AJ72" s="34"/>
      <c r="AK72" s="18" t="s">
        <v>188</v>
      </c>
      <c r="AL72" s="18" t="s">
        <v>177</v>
      </c>
      <c r="AM72" s="18"/>
      <c r="AN72" s="34"/>
      <c r="AO72" s="18" t="s">
        <v>188</v>
      </c>
      <c r="AP72" s="18" t="s">
        <v>177</v>
      </c>
      <c r="AQ72" s="18"/>
      <c r="AR72" s="34"/>
    </row>
    <row r="73" spans="1:44" ht="45.6" customHeight="1" x14ac:dyDescent="0.3">
      <c r="A73" s="159"/>
      <c r="B73" s="48" t="s">
        <v>151</v>
      </c>
      <c r="C73" s="17">
        <v>5</v>
      </c>
      <c r="D73" s="19" t="s">
        <v>75</v>
      </c>
      <c r="E73" s="19" t="s">
        <v>192</v>
      </c>
      <c r="F73" s="19" t="s">
        <v>189</v>
      </c>
      <c r="G73" s="19"/>
      <c r="H73" s="33"/>
      <c r="I73" s="19" t="s">
        <v>192</v>
      </c>
      <c r="J73" s="19" t="s">
        <v>189</v>
      </c>
      <c r="K73" s="19"/>
      <c r="L73" s="33"/>
      <c r="M73" s="19" t="s">
        <v>192</v>
      </c>
      <c r="N73" s="19" t="s">
        <v>189</v>
      </c>
      <c r="O73" s="19"/>
      <c r="P73" s="33"/>
      <c r="Q73" s="19" t="s">
        <v>192</v>
      </c>
      <c r="R73" s="19" t="s">
        <v>189</v>
      </c>
      <c r="S73" s="19"/>
      <c r="T73" s="33"/>
      <c r="U73" s="19" t="s">
        <v>192</v>
      </c>
      <c r="V73" s="19" t="s">
        <v>189</v>
      </c>
      <c r="W73" s="19"/>
      <c r="X73" s="33"/>
      <c r="Y73" s="19" t="s">
        <v>192</v>
      </c>
      <c r="Z73" s="19" t="s">
        <v>189</v>
      </c>
      <c r="AA73" s="19"/>
      <c r="AB73" s="33"/>
      <c r="AC73" s="19" t="s">
        <v>192</v>
      </c>
      <c r="AD73" s="19" t="s">
        <v>189</v>
      </c>
      <c r="AE73" s="19"/>
      <c r="AF73" s="33"/>
      <c r="AG73" s="19" t="s">
        <v>192</v>
      </c>
      <c r="AH73" s="19" t="s">
        <v>189</v>
      </c>
      <c r="AI73" s="19"/>
      <c r="AJ73" s="33"/>
      <c r="AK73" s="19" t="s">
        <v>192</v>
      </c>
      <c r="AL73" s="19" t="s">
        <v>189</v>
      </c>
      <c r="AM73" s="19"/>
      <c r="AN73" s="33"/>
      <c r="AO73" s="19" t="s">
        <v>192</v>
      </c>
      <c r="AP73" s="19" t="s">
        <v>189</v>
      </c>
      <c r="AQ73" s="19"/>
      <c r="AR73" s="33"/>
    </row>
    <row r="74" spans="1:44" ht="45.6" customHeight="1" x14ac:dyDescent="0.3">
      <c r="A74" s="159"/>
      <c r="B74" s="86" t="s">
        <v>152</v>
      </c>
      <c r="C74" s="16">
        <v>5</v>
      </c>
      <c r="D74" s="18" t="s">
        <v>76</v>
      </c>
      <c r="E74" s="18" t="s">
        <v>176</v>
      </c>
      <c r="F74" s="18" t="s">
        <v>177</v>
      </c>
      <c r="G74" s="18"/>
      <c r="H74" s="34"/>
      <c r="I74" s="18" t="s">
        <v>176</v>
      </c>
      <c r="J74" s="18" t="s">
        <v>177</v>
      </c>
      <c r="K74" s="18"/>
      <c r="L74" s="34"/>
      <c r="M74" s="18" t="s">
        <v>176</v>
      </c>
      <c r="N74" s="18" t="s">
        <v>177</v>
      </c>
      <c r="O74" s="18"/>
      <c r="P74" s="34"/>
      <c r="Q74" s="18" t="s">
        <v>176</v>
      </c>
      <c r="R74" s="18" t="s">
        <v>177</v>
      </c>
      <c r="S74" s="18"/>
      <c r="T74" s="34"/>
      <c r="U74" s="18" t="s">
        <v>176</v>
      </c>
      <c r="V74" s="18" t="s">
        <v>177</v>
      </c>
      <c r="W74" s="18"/>
      <c r="X74" s="34"/>
      <c r="Y74" s="18" t="s">
        <v>176</v>
      </c>
      <c r="Z74" s="18" t="s">
        <v>177</v>
      </c>
      <c r="AA74" s="18"/>
      <c r="AB74" s="34"/>
      <c r="AC74" s="18" t="s">
        <v>176</v>
      </c>
      <c r="AD74" s="18" t="s">
        <v>177</v>
      </c>
      <c r="AE74" s="18"/>
      <c r="AF74" s="34"/>
      <c r="AG74" s="18" t="s">
        <v>176</v>
      </c>
      <c r="AH74" s="18" t="s">
        <v>177</v>
      </c>
      <c r="AI74" s="18"/>
      <c r="AJ74" s="34"/>
      <c r="AK74" s="18" t="s">
        <v>176</v>
      </c>
      <c r="AL74" s="18" t="s">
        <v>177</v>
      </c>
      <c r="AM74" s="18"/>
      <c r="AN74" s="34"/>
      <c r="AO74" s="18" t="s">
        <v>176</v>
      </c>
      <c r="AP74" s="18" t="s">
        <v>177</v>
      </c>
      <c r="AQ74" s="18"/>
      <c r="AR74" s="34"/>
    </row>
    <row r="75" spans="1:44" ht="45.6" customHeight="1" x14ac:dyDescent="0.3">
      <c r="A75" s="158" t="s">
        <v>9</v>
      </c>
      <c r="B75" s="44" t="s">
        <v>153</v>
      </c>
      <c r="C75" s="30">
        <v>6</v>
      </c>
      <c r="D75" s="45" t="s">
        <v>77</v>
      </c>
      <c r="E75" s="31" t="s">
        <v>176</v>
      </c>
      <c r="F75" s="31" t="s">
        <v>177</v>
      </c>
      <c r="G75" s="31"/>
      <c r="H75" s="32"/>
      <c r="I75" s="31" t="s">
        <v>176</v>
      </c>
      <c r="J75" s="31" t="s">
        <v>177</v>
      </c>
      <c r="K75" s="31"/>
      <c r="L75" s="32"/>
      <c r="M75" s="31" t="s">
        <v>176</v>
      </c>
      <c r="N75" s="31" t="s">
        <v>177</v>
      </c>
      <c r="O75" s="31"/>
      <c r="P75" s="32"/>
      <c r="Q75" s="31" t="s">
        <v>176</v>
      </c>
      <c r="R75" s="31" t="s">
        <v>177</v>
      </c>
      <c r="S75" s="31"/>
      <c r="T75" s="32"/>
      <c r="U75" s="31" t="s">
        <v>176</v>
      </c>
      <c r="V75" s="31" t="s">
        <v>177</v>
      </c>
      <c r="W75" s="31"/>
      <c r="X75" s="32"/>
      <c r="Y75" s="31" t="s">
        <v>176</v>
      </c>
      <c r="Z75" s="31" t="s">
        <v>177</v>
      </c>
      <c r="AA75" s="31"/>
      <c r="AB75" s="32"/>
      <c r="AC75" s="31" t="s">
        <v>176</v>
      </c>
      <c r="AD75" s="31" t="s">
        <v>177</v>
      </c>
      <c r="AE75" s="31"/>
      <c r="AF75" s="32"/>
      <c r="AG75" s="31" t="s">
        <v>176</v>
      </c>
      <c r="AH75" s="31" t="s">
        <v>177</v>
      </c>
      <c r="AI75" s="31"/>
      <c r="AJ75" s="32"/>
      <c r="AK75" s="31" t="s">
        <v>176</v>
      </c>
      <c r="AL75" s="31" t="s">
        <v>177</v>
      </c>
      <c r="AM75" s="31"/>
      <c r="AN75" s="32"/>
      <c r="AO75" s="31" t="s">
        <v>176</v>
      </c>
      <c r="AP75" s="31" t="s">
        <v>177</v>
      </c>
      <c r="AQ75" s="31"/>
      <c r="AR75" s="32"/>
    </row>
    <row r="76" spans="1:44" ht="45.6" customHeight="1" x14ac:dyDescent="0.3">
      <c r="A76" s="159"/>
      <c r="B76" s="17" t="s">
        <v>154</v>
      </c>
      <c r="C76" s="17">
        <v>6</v>
      </c>
      <c r="D76" s="19" t="s">
        <v>78</v>
      </c>
      <c r="E76" s="19" t="s">
        <v>188</v>
      </c>
      <c r="F76" s="19" t="s">
        <v>177</v>
      </c>
      <c r="G76" s="19"/>
      <c r="H76" s="33"/>
      <c r="I76" s="19" t="s">
        <v>188</v>
      </c>
      <c r="J76" s="19" t="s">
        <v>177</v>
      </c>
      <c r="K76" s="19"/>
      <c r="L76" s="33"/>
      <c r="M76" s="19" t="s">
        <v>188</v>
      </c>
      <c r="N76" s="19" t="s">
        <v>177</v>
      </c>
      <c r="O76" s="19"/>
      <c r="P76" s="33"/>
      <c r="Q76" s="19" t="s">
        <v>188</v>
      </c>
      <c r="R76" s="19" t="s">
        <v>177</v>
      </c>
      <c r="S76" s="19"/>
      <c r="T76" s="33"/>
      <c r="U76" s="19" t="s">
        <v>188</v>
      </c>
      <c r="V76" s="19" t="s">
        <v>177</v>
      </c>
      <c r="W76" s="19"/>
      <c r="X76" s="33"/>
      <c r="Y76" s="19" t="s">
        <v>188</v>
      </c>
      <c r="Z76" s="19" t="s">
        <v>177</v>
      </c>
      <c r="AA76" s="19"/>
      <c r="AB76" s="33"/>
      <c r="AC76" s="19" t="s">
        <v>188</v>
      </c>
      <c r="AD76" s="19" t="s">
        <v>177</v>
      </c>
      <c r="AE76" s="19"/>
      <c r="AF76" s="33"/>
      <c r="AG76" s="19" t="s">
        <v>188</v>
      </c>
      <c r="AH76" s="19" t="s">
        <v>177</v>
      </c>
      <c r="AI76" s="19"/>
      <c r="AJ76" s="33"/>
      <c r="AK76" s="19" t="s">
        <v>188</v>
      </c>
      <c r="AL76" s="19" t="s">
        <v>177</v>
      </c>
      <c r="AM76" s="19"/>
      <c r="AN76" s="33"/>
      <c r="AO76" s="19" t="s">
        <v>188</v>
      </c>
      <c r="AP76" s="19" t="s">
        <v>177</v>
      </c>
      <c r="AQ76" s="19"/>
      <c r="AR76" s="33"/>
    </row>
    <row r="77" spans="1:44" ht="45.6" customHeight="1" x14ac:dyDescent="0.3">
      <c r="A77" s="159"/>
      <c r="B77" s="16" t="s">
        <v>155</v>
      </c>
      <c r="C77" s="16">
        <v>6</v>
      </c>
      <c r="D77" s="18" t="s">
        <v>79</v>
      </c>
      <c r="E77" s="18" t="s">
        <v>183</v>
      </c>
      <c r="F77" s="18" t="s">
        <v>177</v>
      </c>
      <c r="G77" s="18"/>
      <c r="H77" s="34"/>
      <c r="I77" s="18" t="s">
        <v>183</v>
      </c>
      <c r="J77" s="18" t="s">
        <v>177</v>
      </c>
      <c r="K77" s="18"/>
      <c r="L77" s="34"/>
      <c r="M77" s="18" t="s">
        <v>183</v>
      </c>
      <c r="N77" s="18" t="s">
        <v>177</v>
      </c>
      <c r="O77" s="18"/>
      <c r="P77" s="34"/>
      <c r="Q77" s="18" t="s">
        <v>183</v>
      </c>
      <c r="R77" s="18" t="s">
        <v>177</v>
      </c>
      <c r="S77" s="18"/>
      <c r="T77" s="34"/>
      <c r="U77" s="18" t="s">
        <v>183</v>
      </c>
      <c r="V77" s="18" t="s">
        <v>177</v>
      </c>
      <c r="W77" s="18"/>
      <c r="X77" s="34"/>
      <c r="Y77" s="18" t="s">
        <v>183</v>
      </c>
      <c r="Z77" s="18" t="s">
        <v>177</v>
      </c>
      <c r="AA77" s="18"/>
      <c r="AB77" s="34"/>
      <c r="AC77" s="18" t="s">
        <v>183</v>
      </c>
      <c r="AD77" s="18" t="s">
        <v>177</v>
      </c>
      <c r="AE77" s="18"/>
      <c r="AF77" s="34"/>
      <c r="AG77" s="18" t="s">
        <v>183</v>
      </c>
      <c r="AH77" s="18" t="s">
        <v>177</v>
      </c>
      <c r="AI77" s="18"/>
      <c r="AJ77" s="34"/>
      <c r="AK77" s="18" t="s">
        <v>183</v>
      </c>
      <c r="AL77" s="18" t="s">
        <v>177</v>
      </c>
      <c r="AM77" s="18"/>
      <c r="AN77" s="34"/>
      <c r="AO77" s="18" t="s">
        <v>183</v>
      </c>
      <c r="AP77" s="18" t="s">
        <v>177</v>
      </c>
      <c r="AQ77" s="18"/>
      <c r="AR77" s="34"/>
    </row>
    <row r="78" spans="1:44" ht="45.6" customHeight="1" x14ac:dyDescent="0.3">
      <c r="A78" s="160"/>
      <c r="B78" s="17" t="s">
        <v>156</v>
      </c>
      <c r="C78" s="17">
        <v>6</v>
      </c>
      <c r="D78" s="19" t="s">
        <v>80</v>
      </c>
      <c r="E78" s="19" t="s">
        <v>183</v>
      </c>
      <c r="F78" s="19" t="s">
        <v>177</v>
      </c>
      <c r="G78" s="19"/>
      <c r="H78" s="33"/>
      <c r="I78" s="19" t="s">
        <v>183</v>
      </c>
      <c r="J78" s="19" t="s">
        <v>177</v>
      </c>
      <c r="K78" s="19"/>
      <c r="L78" s="33"/>
      <c r="M78" s="19" t="s">
        <v>183</v>
      </c>
      <c r="N78" s="19" t="s">
        <v>177</v>
      </c>
      <c r="O78" s="19"/>
      <c r="P78" s="33"/>
      <c r="Q78" s="19" t="s">
        <v>183</v>
      </c>
      <c r="R78" s="19" t="s">
        <v>177</v>
      </c>
      <c r="S78" s="19"/>
      <c r="T78" s="33"/>
      <c r="U78" s="19" t="s">
        <v>183</v>
      </c>
      <c r="V78" s="19" t="s">
        <v>177</v>
      </c>
      <c r="W78" s="19"/>
      <c r="X78" s="33"/>
      <c r="Y78" s="19" t="s">
        <v>183</v>
      </c>
      <c r="Z78" s="19" t="s">
        <v>177</v>
      </c>
      <c r="AA78" s="19"/>
      <c r="AB78" s="33"/>
      <c r="AC78" s="19" t="s">
        <v>183</v>
      </c>
      <c r="AD78" s="19" t="s">
        <v>177</v>
      </c>
      <c r="AE78" s="19"/>
      <c r="AF78" s="33"/>
      <c r="AG78" s="19" t="s">
        <v>183</v>
      </c>
      <c r="AH78" s="19" t="s">
        <v>177</v>
      </c>
      <c r="AI78" s="19"/>
      <c r="AJ78" s="33"/>
      <c r="AK78" s="19" t="s">
        <v>183</v>
      </c>
      <c r="AL78" s="19" t="s">
        <v>177</v>
      </c>
      <c r="AM78" s="19"/>
      <c r="AN78" s="33"/>
      <c r="AO78" s="19" t="s">
        <v>183</v>
      </c>
      <c r="AP78" s="19" t="s">
        <v>177</v>
      </c>
      <c r="AQ78" s="19"/>
      <c r="AR78" s="33"/>
    </row>
    <row r="79" spans="1:44" ht="45.6" customHeight="1" x14ac:dyDescent="0.3">
      <c r="A79" s="158" t="s">
        <v>197</v>
      </c>
      <c r="B79" s="44" t="s">
        <v>157</v>
      </c>
      <c r="C79" s="30">
        <v>7</v>
      </c>
      <c r="D79" s="45" t="s">
        <v>81</v>
      </c>
      <c r="E79" s="31" t="s">
        <v>176</v>
      </c>
      <c r="F79" s="31" t="s">
        <v>177</v>
      </c>
      <c r="G79" s="31"/>
      <c r="H79" s="32"/>
      <c r="I79" s="31" t="s">
        <v>176</v>
      </c>
      <c r="J79" s="31" t="s">
        <v>177</v>
      </c>
      <c r="K79" s="31"/>
      <c r="L79" s="32"/>
      <c r="M79" s="31" t="s">
        <v>176</v>
      </c>
      <c r="N79" s="31" t="s">
        <v>177</v>
      </c>
      <c r="O79" s="31"/>
      <c r="P79" s="32"/>
      <c r="Q79" s="31" t="s">
        <v>176</v>
      </c>
      <c r="R79" s="31" t="s">
        <v>177</v>
      </c>
      <c r="S79" s="31"/>
      <c r="T79" s="32"/>
      <c r="U79" s="31" t="s">
        <v>176</v>
      </c>
      <c r="V79" s="31" t="s">
        <v>177</v>
      </c>
      <c r="W79" s="31"/>
      <c r="X79" s="32"/>
      <c r="Y79" s="31" t="s">
        <v>176</v>
      </c>
      <c r="Z79" s="31" t="s">
        <v>177</v>
      </c>
      <c r="AA79" s="31"/>
      <c r="AB79" s="32"/>
      <c r="AC79" s="31" t="s">
        <v>176</v>
      </c>
      <c r="AD79" s="31" t="s">
        <v>177</v>
      </c>
      <c r="AE79" s="31"/>
      <c r="AF79" s="32"/>
      <c r="AG79" s="31" t="s">
        <v>176</v>
      </c>
      <c r="AH79" s="31" t="s">
        <v>177</v>
      </c>
      <c r="AI79" s="31"/>
      <c r="AJ79" s="32"/>
      <c r="AK79" s="31" t="s">
        <v>176</v>
      </c>
      <c r="AL79" s="31" t="s">
        <v>177</v>
      </c>
      <c r="AM79" s="31"/>
      <c r="AN79" s="32"/>
      <c r="AO79" s="31" t="s">
        <v>176</v>
      </c>
      <c r="AP79" s="31" t="s">
        <v>177</v>
      </c>
      <c r="AQ79" s="31"/>
      <c r="AR79" s="32"/>
    </row>
    <row r="80" spans="1:44" ht="45.6" customHeight="1" x14ac:dyDescent="0.3">
      <c r="A80" s="159"/>
      <c r="B80" s="17" t="s">
        <v>158</v>
      </c>
      <c r="C80" s="17">
        <v>7</v>
      </c>
      <c r="D80" s="19" t="s">
        <v>82</v>
      </c>
      <c r="E80" s="19" t="s">
        <v>188</v>
      </c>
      <c r="F80" s="19" t="s">
        <v>177</v>
      </c>
      <c r="G80" s="19"/>
      <c r="H80" s="33"/>
      <c r="I80" s="19" t="s">
        <v>188</v>
      </c>
      <c r="J80" s="19" t="s">
        <v>177</v>
      </c>
      <c r="K80" s="19"/>
      <c r="L80" s="33"/>
      <c r="M80" s="19" t="s">
        <v>188</v>
      </c>
      <c r="N80" s="19" t="s">
        <v>177</v>
      </c>
      <c r="O80" s="19"/>
      <c r="P80" s="33"/>
      <c r="Q80" s="19" t="s">
        <v>188</v>
      </c>
      <c r="R80" s="19" t="s">
        <v>177</v>
      </c>
      <c r="S80" s="19"/>
      <c r="T80" s="33"/>
      <c r="U80" s="19" t="s">
        <v>188</v>
      </c>
      <c r="V80" s="19" t="s">
        <v>177</v>
      </c>
      <c r="W80" s="19"/>
      <c r="X80" s="33"/>
      <c r="Y80" s="19" t="s">
        <v>188</v>
      </c>
      <c r="Z80" s="19" t="s">
        <v>177</v>
      </c>
      <c r="AA80" s="19"/>
      <c r="AB80" s="33"/>
      <c r="AC80" s="19" t="s">
        <v>188</v>
      </c>
      <c r="AD80" s="19" t="s">
        <v>177</v>
      </c>
      <c r="AE80" s="19"/>
      <c r="AF80" s="33"/>
      <c r="AG80" s="19" t="s">
        <v>188</v>
      </c>
      <c r="AH80" s="19" t="s">
        <v>177</v>
      </c>
      <c r="AI80" s="19"/>
      <c r="AJ80" s="33"/>
      <c r="AK80" s="19" t="s">
        <v>188</v>
      </c>
      <c r="AL80" s="19" t="s">
        <v>177</v>
      </c>
      <c r="AM80" s="19"/>
      <c r="AN80" s="33"/>
      <c r="AO80" s="19" t="s">
        <v>188</v>
      </c>
      <c r="AP80" s="19" t="s">
        <v>177</v>
      </c>
      <c r="AQ80" s="19"/>
      <c r="AR80" s="33"/>
    </row>
    <row r="81" spans="1:44" ht="45.6" customHeight="1" x14ac:dyDescent="0.3">
      <c r="A81" s="159"/>
      <c r="B81" s="16" t="s">
        <v>159</v>
      </c>
      <c r="C81" s="16">
        <v>7</v>
      </c>
      <c r="D81" s="18" t="s">
        <v>83</v>
      </c>
      <c r="E81" s="18" t="s">
        <v>183</v>
      </c>
      <c r="F81" s="18" t="s">
        <v>177</v>
      </c>
      <c r="G81" s="18"/>
      <c r="H81" s="34"/>
      <c r="I81" s="18" t="s">
        <v>183</v>
      </c>
      <c r="J81" s="18" t="s">
        <v>177</v>
      </c>
      <c r="K81" s="18"/>
      <c r="L81" s="34"/>
      <c r="M81" s="18" t="s">
        <v>183</v>
      </c>
      <c r="N81" s="18" t="s">
        <v>177</v>
      </c>
      <c r="O81" s="18"/>
      <c r="P81" s="34"/>
      <c r="Q81" s="18" t="s">
        <v>183</v>
      </c>
      <c r="R81" s="18" t="s">
        <v>177</v>
      </c>
      <c r="S81" s="18"/>
      <c r="T81" s="34"/>
      <c r="U81" s="18" t="s">
        <v>183</v>
      </c>
      <c r="V81" s="18" t="s">
        <v>177</v>
      </c>
      <c r="W81" s="18"/>
      <c r="X81" s="34"/>
      <c r="Y81" s="18" t="s">
        <v>183</v>
      </c>
      <c r="Z81" s="18" t="s">
        <v>177</v>
      </c>
      <c r="AA81" s="18"/>
      <c r="AB81" s="34"/>
      <c r="AC81" s="18" t="s">
        <v>183</v>
      </c>
      <c r="AD81" s="18" t="s">
        <v>177</v>
      </c>
      <c r="AE81" s="18"/>
      <c r="AF81" s="34"/>
      <c r="AG81" s="18" t="s">
        <v>183</v>
      </c>
      <c r="AH81" s="18" t="s">
        <v>177</v>
      </c>
      <c r="AI81" s="18"/>
      <c r="AJ81" s="34"/>
      <c r="AK81" s="18" t="s">
        <v>183</v>
      </c>
      <c r="AL81" s="18" t="s">
        <v>177</v>
      </c>
      <c r="AM81" s="18"/>
      <c r="AN81" s="34"/>
      <c r="AO81" s="18" t="s">
        <v>183</v>
      </c>
      <c r="AP81" s="18" t="s">
        <v>177</v>
      </c>
      <c r="AQ81" s="18"/>
      <c r="AR81" s="34"/>
    </row>
    <row r="82" spans="1:44" ht="45.6" customHeight="1" x14ac:dyDescent="0.3">
      <c r="A82" s="159"/>
      <c r="B82" s="17" t="s">
        <v>160</v>
      </c>
      <c r="C82" s="17">
        <v>7</v>
      </c>
      <c r="D82" s="19" t="s">
        <v>84</v>
      </c>
      <c r="E82" s="19" t="s">
        <v>183</v>
      </c>
      <c r="F82" s="19" t="s">
        <v>177</v>
      </c>
      <c r="G82" s="19"/>
      <c r="H82" s="33"/>
      <c r="I82" s="19" t="s">
        <v>183</v>
      </c>
      <c r="J82" s="19" t="s">
        <v>177</v>
      </c>
      <c r="K82" s="19"/>
      <c r="L82" s="33"/>
      <c r="M82" s="19" t="s">
        <v>183</v>
      </c>
      <c r="N82" s="19" t="s">
        <v>177</v>
      </c>
      <c r="O82" s="19"/>
      <c r="P82" s="33"/>
      <c r="Q82" s="19" t="s">
        <v>183</v>
      </c>
      <c r="R82" s="19" t="s">
        <v>177</v>
      </c>
      <c r="S82" s="19"/>
      <c r="T82" s="33"/>
      <c r="U82" s="19" t="s">
        <v>183</v>
      </c>
      <c r="V82" s="19" t="s">
        <v>177</v>
      </c>
      <c r="W82" s="19"/>
      <c r="X82" s="33"/>
      <c r="Y82" s="19" t="s">
        <v>183</v>
      </c>
      <c r="Z82" s="19" t="s">
        <v>177</v>
      </c>
      <c r="AA82" s="19"/>
      <c r="AB82" s="33"/>
      <c r="AC82" s="19" t="s">
        <v>183</v>
      </c>
      <c r="AD82" s="19" t="s">
        <v>177</v>
      </c>
      <c r="AE82" s="19"/>
      <c r="AF82" s="33"/>
      <c r="AG82" s="19" t="s">
        <v>183</v>
      </c>
      <c r="AH82" s="19" t="s">
        <v>177</v>
      </c>
      <c r="AI82" s="19"/>
      <c r="AJ82" s="33"/>
      <c r="AK82" s="19" t="s">
        <v>183</v>
      </c>
      <c r="AL82" s="19" t="s">
        <v>177</v>
      </c>
      <c r="AM82" s="19"/>
      <c r="AN82" s="33"/>
      <c r="AO82" s="19" t="s">
        <v>183</v>
      </c>
      <c r="AP82" s="19" t="s">
        <v>177</v>
      </c>
      <c r="AQ82" s="19"/>
      <c r="AR82" s="33"/>
    </row>
    <row r="83" spans="1:44" ht="45.6" customHeight="1" x14ac:dyDescent="0.3">
      <c r="A83" s="160"/>
      <c r="B83" s="16" t="s">
        <v>161</v>
      </c>
      <c r="C83" s="16">
        <v>7</v>
      </c>
      <c r="D83" s="18" t="s">
        <v>85</v>
      </c>
      <c r="E83" s="18" t="s">
        <v>176</v>
      </c>
      <c r="F83" s="18" t="s">
        <v>177</v>
      </c>
      <c r="G83" s="18"/>
      <c r="H83" s="34"/>
      <c r="I83" s="18" t="s">
        <v>176</v>
      </c>
      <c r="J83" s="18" t="s">
        <v>177</v>
      </c>
      <c r="K83" s="18"/>
      <c r="L83" s="34"/>
      <c r="M83" s="18" t="s">
        <v>176</v>
      </c>
      <c r="N83" s="18" t="s">
        <v>177</v>
      </c>
      <c r="O83" s="18"/>
      <c r="P83" s="34"/>
      <c r="Q83" s="18" t="s">
        <v>176</v>
      </c>
      <c r="R83" s="18" t="s">
        <v>177</v>
      </c>
      <c r="S83" s="18"/>
      <c r="T83" s="34"/>
      <c r="U83" s="18" t="s">
        <v>176</v>
      </c>
      <c r="V83" s="18" t="s">
        <v>177</v>
      </c>
      <c r="W83" s="18"/>
      <c r="X83" s="34"/>
      <c r="Y83" s="18" t="s">
        <v>176</v>
      </c>
      <c r="Z83" s="18" t="s">
        <v>177</v>
      </c>
      <c r="AA83" s="18"/>
      <c r="AB83" s="34"/>
      <c r="AC83" s="18" t="s">
        <v>176</v>
      </c>
      <c r="AD83" s="18" t="s">
        <v>177</v>
      </c>
      <c r="AE83" s="18"/>
      <c r="AF83" s="34"/>
      <c r="AG83" s="18" t="s">
        <v>176</v>
      </c>
      <c r="AH83" s="18" t="s">
        <v>177</v>
      </c>
      <c r="AI83" s="18"/>
      <c r="AJ83" s="34"/>
      <c r="AK83" s="18" t="s">
        <v>176</v>
      </c>
      <c r="AL83" s="18" t="s">
        <v>177</v>
      </c>
      <c r="AM83" s="18"/>
      <c r="AN83" s="34"/>
      <c r="AO83" s="18" t="s">
        <v>176</v>
      </c>
      <c r="AP83" s="18" t="s">
        <v>177</v>
      </c>
      <c r="AQ83" s="18"/>
      <c r="AR83" s="34"/>
    </row>
    <row r="84" spans="1:44" ht="45.6" customHeight="1" x14ac:dyDescent="0.3">
      <c r="A84" s="158" t="s">
        <v>11</v>
      </c>
      <c r="B84" s="44" t="s">
        <v>162</v>
      </c>
      <c r="C84" s="82">
        <v>8</v>
      </c>
      <c r="D84" s="45" t="s">
        <v>86</v>
      </c>
      <c r="E84" s="31" t="s">
        <v>176</v>
      </c>
      <c r="F84" s="31" t="s">
        <v>177</v>
      </c>
      <c r="G84" s="31"/>
      <c r="H84" s="32"/>
      <c r="I84" s="31" t="s">
        <v>176</v>
      </c>
      <c r="J84" s="31" t="s">
        <v>177</v>
      </c>
      <c r="K84" s="31"/>
      <c r="L84" s="32"/>
      <c r="M84" s="31" t="s">
        <v>176</v>
      </c>
      <c r="N84" s="31" t="s">
        <v>177</v>
      </c>
      <c r="O84" s="31"/>
      <c r="P84" s="32"/>
      <c r="Q84" s="31" t="s">
        <v>176</v>
      </c>
      <c r="R84" s="31" t="s">
        <v>177</v>
      </c>
      <c r="S84" s="31"/>
      <c r="T84" s="32"/>
      <c r="U84" s="31" t="s">
        <v>176</v>
      </c>
      <c r="V84" s="31" t="s">
        <v>177</v>
      </c>
      <c r="W84" s="31"/>
      <c r="X84" s="32"/>
      <c r="Y84" s="31" t="s">
        <v>176</v>
      </c>
      <c r="Z84" s="31" t="s">
        <v>177</v>
      </c>
      <c r="AA84" s="31"/>
      <c r="AB84" s="32"/>
      <c r="AC84" s="31" t="s">
        <v>176</v>
      </c>
      <c r="AD84" s="31" t="s">
        <v>177</v>
      </c>
      <c r="AE84" s="31"/>
      <c r="AF84" s="32"/>
      <c r="AG84" s="31" t="s">
        <v>176</v>
      </c>
      <c r="AH84" s="31" t="s">
        <v>177</v>
      </c>
      <c r="AI84" s="31"/>
      <c r="AJ84" s="32"/>
      <c r="AK84" s="31" t="s">
        <v>176</v>
      </c>
      <c r="AL84" s="31" t="s">
        <v>177</v>
      </c>
      <c r="AM84" s="31"/>
      <c r="AN84" s="32"/>
      <c r="AO84" s="31" t="s">
        <v>176</v>
      </c>
      <c r="AP84" s="31" t="s">
        <v>177</v>
      </c>
      <c r="AQ84" s="31"/>
      <c r="AR84" s="32"/>
    </row>
    <row r="85" spans="1:44" ht="45.6" customHeight="1" x14ac:dyDescent="0.3">
      <c r="A85" s="159"/>
      <c r="B85" s="48" t="s">
        <v>163</v>
      </c>
      <c r="C85" s="83">
        <v>8</v>
      </c>
      <c r="D85" s="19" t="s">
        <v>87</v>
      </c>
      <c r="E85" s="19" t="s">
        <v>188</v>
      </c>
      <c r="F85" s="19" t="s">
        <v>177</v>
      </c>
      <c r="G85" s="19"/>
      <c r="H85" s="33"/>
      <c r="I85" s="19" t="s">
        <v>188</v>
      </c>
      <c r="J85" s="19" t="s">
        <v>177</v>
      </c>
      <c r="K85" s="19"/>
      <c r="L85" s="33"/>
      <c r="M85" s="19" t="s">
        <v>188</v>
      </c>
      <c r="N85" s="19" t="s">
        <v>177</v>
      </c>
      <c r="O85" s="19"/>
      <c r="P85" s="33"/>
      <c r="Q85" s="19" t="s">
        <v>188</v>
      </c>
      <c r="R85" s="19" t="s">
        <v>177</v>
      </c>
      <c r="S85" s="19"/>
      <c r="T85" s="33"/>
      <c r="U85" s="19" t="s">
        <v>188</v>
      </c>
      <c r="V85" s="19" t="s">
        <v>177</v>
      </c>
      <c r="W85" s="19"/>
      <c r="X85" s="33"/>
      <c r="Y85" s="19" t="s">
        <v>188</v>
      </c>
      <c r="Z85" s="19" t="s">
        <v>177</v>
      </c>
      <c r="AA85" s="19"/>
      <c r="AB85" s="33"/>
      <c r="AC85" s="19" t="s">
        <v>188</v>
      </c>
      <c r="AD85" s="19" t="s">
        <v>177</v>
      </c>
      <c r="AE85" s="19"/>
      <c r="AF85" s="33"/>
      <c r="AG85" s="19" t="s">
        <v>188</v>
      </c>
      <c r="AH85" s="19" t="s">
        <v>177</v>
      </c>
      <c r="AI85" s="19"/>
      <c r="AJ85" s="33"/>
      <c r="AK85" s="19" t="s">
        <v>188</v>
      </c>
      <c r="AL85" s="19" t="s">
        <v>177</v>
      </c>
      <c r="AM85" s="19"/>
      <c r="AN85" s="33"/>
      <c r="AO85" s="19" t="s">
        <v>188</v>
      </c>
      <c r="AP85" s="19" t="s">
        <v>177</v>
      </c>
      <c r="AQ85" s="19"/>
      <c r="AR85" s="33"/>
    </row>
    <row r="86" spans="1:44" ht="45.6" customHeight="1" x14ac:dyDescent="0.3">
      <c r="A86" s="159"/>
      <c r="B86" s="49" t="s">
        <v>164</v>
      </c>
      <c r="C86" s="84">
        <v>8</v>
      </c>
      <c r="D86" s="46" t="s">
        <v>88</v>
      </c>
      <c r="E86" s="18" t="s">
        <v>183</v>
      </c>
      <c r="F86" s="18" t="s">
        <v>177</v>
      </c>
      <c r="G86" s="46"/>
      <c r="H86" s="47"/>
      <c r="I86" s="18" t="s">
        <v>183</v>
      </c>
      <c r="J86" s="18" t="s">
        <v>177</v>
      </c>
      <c r="K86" s="46"/>
      <c r="L86" s="47"/>
      <c r="M86" s="18" t="s">
        <v>183</v>
      </c>
      <c r="N86" s="18" t="s">
        <v>177</v>
      </c>
      <c r="O86" s="46"/>
      <c r="P86" s="47"/>
      <c r="Q86" s="18" t="s">
        <v>183</v>
      </c>
      <c r="R86" s="18" t="s">
        <v>177</v>
      </c>
      <c r="S86" s="46"/>
      <c r="T86" s="47"/>
      <c r="U86" s="18" t="s">
        <v>183</v>
      </c>
      <c r="V86" s="18" t="s">
        <v>177</v>
      </c>
      <c r="W86" s="46"/>
      <c r="X86" s="47"/>
      <c r="Y86" s="18" t="s">
        <v>183</v>
      </c>
      <c r="Z86" s="18" t="s">
        <v>177</v>
      </c>
      <c r="AA86" s="46"/>
      <c r="AB86" s="47"/>
      <c r="AC86" s="18" t="s">
        <v>183</v>
      </c>
      <c r="AD86" s="18" t="s">
        <v>177</v>
      </c>
      <c r="AE86" s="46"/>
      <c r="AF86" s="47"/>
      <c r="AG86" s="18" t="s">
        <v>183</v>
      </c>
      <c r="AH86" s="18" t="s">
        <v>177</v>
      </c>
      <c r="AI86" s="46"/>
      <c r="AJ86" s="47"/>
      <c r="AK86" s="18" t="s">
        <v>183</v>
      </c>
      <c r="AL86" s="18" t="s">
        <v>177</v>
      </c>
      <c r="AM86" s="46"/>
      <c r="AN86" s="47"/>
      <c r="AO86" s="18" t="s">
        <v>183</v>
      </c>
      <c r="AP86" s="18" t="s">
        <v>177</v>
      </c>
      <c r="AQ86" s="46"/>
      <c r="AR86" s="47"/>
    </row>
    <row r="87" spans="1:44" s="61" customFormat="1" ht="63" customHeight="1" x14ac:dyDescent="0.3">
      <c r="A87" s="42" t="s">
        <v>12</v>
      </c>
      <c r="B87" s="58" t="s">
        <v>198</v>
      </c>
      <c r="C87" s="85">
        <v>9</v>
      </c>
      <c r="D87" s="59" t="s">
        <v>89</v>
      </c>
      <c r="E87" s="59" t="s">
        <v>176</v>
      </c>
      <c r="F87" s="59" t="s">
        <v>194</v>
      </c>
      <c r="G87" s="59"/>
      <c r="H87" s="60"/>
      <c r="I87" s="59" t="s">
        <v>176</v>
      </c>
      <c r="J87" s="59" t="s">
        <v>194</v>
      </c>
      <c r="K87" s="59"/>
      <c r="L87" s="60"/>
      <c r="M87" s="59" t="s">
        <v>176</v>
      </c>
      <c r="N87" s="59" t="s">
        <v>194</v>
      </c>
      <c r="O87" s="59"/>
      <c r="P87" s="60"/>
      <c r="Q87" s="59" t="s">
        <v>176</v>
      </c>
      <c r="R87" s="59" t="s">
        <v>194</v>
      </c>
      <c r="S87" s="59"/>
      <c r="T87" s="60"/>
      <c r="U87" s="59" t="s">
        <v>176</v>
      </c>
      <c r="V87" s="59" t="s">
        <v>194</v>
      </c>
      <c r="W87" s="59"/>
      <c r="X87" s="60"/>
      <c r="Y87" s="59" t="s">
        <v>176</v>
      </c>
      <c r="Z87" s="59" t="s">
        <v>194</v>
      </c>
      <c r="AA87" s="59"/>
      <c r="AB87" s="60"/>
      <c r="AC87" s="59" t="s">
        <v>176</v>
      </c>
      <c r="AD87" s="59" t="s">
        <v>194</v>
      </c>
      <c r="AE87" s="59"/>
      <c r="AF87" s="60"/>
      <c r="AG87" s="59" t="s">
        <v>176</v>
      </c>
      <c r="AH87" s="59" t="s">
        <v>194</v>
      </c>
      <c r="AI87" s="59"/>
      <c r="AJ87" s="60"/>
      <c r="AK87" s="59" t="s">
        <v>176</v>
      </c>
      <c r="AL87" s="59" t="s">
        <v>194</v>
      </c>
      <c r="AM87" s="59"/>
      <c r="AN87" s="60"/>
      <c r="AO87" s="59" t="s">
        <v>176</v>
      </c>
      <c r="AP87" s="59" t="s">
        <v>194</v>
      </c>
      <c r="AQ87" s="59"/>
      <c r="AR87" s="60"/>
    </row>
    <row r="88" spans="1:44" s="64" customFormat="1" x14ac:dyDescent="0.3">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row>
    <row r="89" spans="1:44" s="64" customFormat="1" x14ac:dyDescent="0.3">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row>
    <row r="90" spans="1:44" s="64" customFormat="1" x14ac:dyDescent="0.3">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row>
    <row r="91" spans="1:44" s="64" customFormat="1" x14ac:dyDescent="0.3">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row>
    <row r="92" spans="1:44" s="64" customFormat="1" x14ac:dyDescent="0.3">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row>
    <row r="93" spans="1:44" s="64" customFormat="1" x14ac:dyDescent="0.3">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row>
    <row r="94" spans="1:44" s="64" customFormat="1" x14ac:dyDescent="0.3">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row>
    <row r="95" spans="1:44" s="64" customFormat="1" x14ac:dyDescent="0.3">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row>
    <row r="96" spans="1:44" s="64" customFormat="1" x14ac:dyDescent="0.3">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row>
    <row r="97" spans="4:44" s="64" customFormat="1" x14ac:dyDescent="0.3">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row>
    <row r="98" spans="4:44" s="64" customFormat="1" x14ac:dyDescent="0.3">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row>
    <row r="99" spans="4:44" s="64" customFormat="1" x14ac:dyDescent="0.3">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row>
    <row r="100" spans="4:44" s="64" customFormat="1" x14ac:dyDescent="0.3">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row>
    <row r="101" spans="4:44" s="64" customFormat="1" x14ac:dyDescent="0.3">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row>
    <row r="102" spans="4:44" s="64" customFormat="1" x14ac:dyDescent="0.3">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row>
    <row r="103" spans="4:44" s="64" customFormat="1" x14ac:dyDescent="0.3">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row>
    <row r="104" spans="4:44" s="64" customFormat="1" x14ac:dyDescent="0.3">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row>
    <row r="105" spans="4:44" s="64" customFormat="1" x14ac:dyDescent="0.3">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row>
    <row r="106" spans="4:44" s="64" customFormat="1" x14ac:dyDescent="0.3">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row>
    <row r="107" spans="4:44" s="64" customFormat="1" x14ac:dyDescent="0.3">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row>
    <row r="108" spans="4:44" s="64" customFormat="1" x14ac:dyDescent="0.3">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row>
    <row r="109" spans="4:44" s="64" customFormat="1" x14ac:dyDescent="0.3">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row>
    <row r="110" spans="4:44" s="64" customFormat="1" x14ac:dyDescent="0.3">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row>
    <row r="111" spans="4:44" s="64" customFormat="1" x14ac:dyDescent="0.3">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row>
    <row r="112" spans="4:44" s="64" customFormat="1" x14ac:dyDescent="0.3">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row>
    <row r="113" spans="4:44" s="64" customFormat="1" x14ac:dyDescent="0.3">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row>
    <row r="114" spans="4:44" s="64" customFormat="1" x14ac:dyDescent="0.3">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row>
    <row r="115" spans="4:44" s="64" customFormat="1" x14ac:dyDescent="0.3">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row>
    <row r="116" spans="4:44" s="64" customFormat="1" x14ac:dyDescent="0.3">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row>
    <row r="117" spans="4:44" s="64" customFormat="1" x14ac:dyDescent="0.3">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row>
    <row r="118" spans="4:44" s="64" customFormat="1" x14ac:dyDescent="0.3">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row>
    <row r="119" spans="4:44" s="64" customFormat="1" x14ac:dyDescent="0.3">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row>
    <row r="120" spans="4:44" s="64" customFormat="1" x14ac:dyDescent="0.3">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row>
    <row r="121" spans="4:44" s="64" customFormat="1" x14ac:dyDescent="0.3">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row>
    <row r="122" spans="4:44" s="64" customFormat="1" x14ac:dyDescent="0.3">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row>
    <row r="123" spans="4:44" s="64" customFormat="1" x14ac:dyDescent="0.3">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row>
    <row r="124" spans="4:44" s="64" customFormat="1" x14ac:dyDescent="0.3">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row>
    <row r="125" spans="4:44" s="64" customFormat="1" x14ac:dyDescent="0.3">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row>
    <row r="126" spans="4:44" s="64" customFormat="1" x14ac:dyDescent="0.3">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row>
    <row r="127" spans="4:44" s="64" customFormat="1" x14ac:dyDescent="0.3">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row>
    <row r="128" spans="4:44" s="64" customFormat="1" x14ac:dyDescent="0.3">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row>
    <row r="129" spans="4:44" s="64" customFormat="1" x14ac:dyDescent="0.3">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row>
    <row r="130" spans="4:44" s="64" customFormat="1" x14ac:dyDescent="0.3">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row>
    <row r="131" spans="4:44" s="64" customFormat="1" x14ac:dyDescent="0.3">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row>
    <row r="132" spans="4:44" s="64" customFormat="1" x14ac:dyDescent="0.3">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row>
    <row r="133" spans="4:44" s="64" customFormat="1" x14ac:dyDescent="0.3">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row>
    <row r="134" spans="4:44" s="64" customFormat="1" x14ac:dyDescent="0.3">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row>
    <row r="135" spans="4:44" s="64" customFormat="1" x14ac:dyDescent="0.3">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row>
    <row r="136" spans="4:44" s="64" customFormat="1" x14ac:dyDescent="0.3">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row>
    <row r="137" spans="4:44" s="64" customFormat="1" x14ac:dyDescent="0.3">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row>
    <row r="138" spans="4:44" s="64" customFormat="1" x14ac:dyDescent="0.3">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row>
    <row r="139" spans="4:44" s="64" customFormat="1" x14ac:dyDescent="0.3">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row>
    <row r="140" spans="4:44" s="64" customFormat="1" x14ac:dyDescent="0.3">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row>
    <row r="141" spans="4:44" s="64" customFormat="1" x14ac:dyDescent="0.3">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row>
    <row r="142" spans="4:44" s="64" customFormat="1" x14ac:dyDescent="0.3">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row>
    <row r="143" spans="4:44" s="64" customFormat="1" x14ac:dyDescent="0.3">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row>
    <row r="144" spans="4:44" s="64" customFormat="1" x14ac:dyDescent="0.3">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row>
    <row r="145" spans="4:44" s="64" customFormat="1" x14ac:dyDescent="0.3">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row>
    <row r="146" spans="4:44" s="64" customFormat="1" x14ac:dyDescent="0.3">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row>
    <row r="147" spans="4:44" s="64" customFormat="1" x14ac:dyDescent="0.3">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row>
    <row r="148" spans="4:44" s="64" customFormat="1" x14ac:dyDescent="0.3">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row>
    <row r="149" spans="4:44" s="64" customFormat="1" x14ac:dyDescent="0.3">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row>
    <row r="150" spans="4:44" s="64" customFormat="1" x14ac:dyDescent="0.3">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row>
    <row r="151" spans="4:44" s="64" customFormat="1" x14ac:dyDescent="0.3">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row>
    <row r="152" spans="4:44" s="64" customFormat="1" x14ac:dyDescent="0.3">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row>
    <row r="153" spans="4:44" s="64" customFormat="1" x14ac:dyDescent="0.3">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row>
    <row r="154" spans="4:44" s="64" customFormat="1" x14ac:dyDescent="0.3">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row>
    <row r="155" spans="4:44" s="64" customFormat="1" x14ac:dyDescent="0.3">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row>
    <row r="156" spans="4:44" s="64" customFormat="1" x14ac:dyDescent="0.3">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row>
    <row r="157" spans="4:44" s="64" customFormat="1" x14ac:dyDescent="0.3">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row>
    <row r="158" spans="4:44" s="64" customFormat="1" x14ac:dyDescent="0.3">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row>
    <row r="159" spans="4:44" s="64" customFormat="1" x14ac:dyDescent="0.3">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row>
    <row r="160" spans="4:44" s="64" customFormat="1" x14ac:dyDescent="0.3">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row>
    <row r="161" spans="4:44" s="64" customFormat="1" x14ac:dyDescent="0.3">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row>
    <row r="162" spans="4:44" s="64" customFormat="1" x14ac:dyDescent="0.3">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row>
    <row r="163" spans="4:44" s="64" customFormat="1" x14ac:dyDescent="0.3">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row>
    <row r="164" spans="4:44" s="64" customFormat="1" x14ac:dyDescent="0.3">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row>
    <row r="165" spans="4:44" s="64" customFormat="1" x14ac:dyDescent="0.3">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row>
    <row r="166" spans="4:44" s="64" customFormat="1" x14ac:dyDescent="0.3">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row>
    <row r="167" spans="4:44" s="64" customFormat="1" x14ac:dyDescent="0.3">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row>
    <row r="168" spans="4:44" s="64" customFormat="1" x14ac:dyDescent="0.3">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row>
    <row r="169" spans="4:44" s="64" customFormat="1" x14ac:dyDescent="0.3">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row>
    <row r="170" spans="4:44" s="64" customFormat="1" x14ac:dyDescent="0.3">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row>
    <row r="171" spans="4:44" s="64" customFormat="1" x14ac:dyDescent="0.3">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row>
    <row r="172" spans="4:44" s="64" customFormat="1" x14ac:dyDescent="0.3">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row>
    <row r="173" spans="4:44" s="64" customFormat="1" x14ac:dyDescent="0.3">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row>
    <row r="174" spans="4:44" s="64" customFormat="1" x14ac:dyDescent="0.3">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row>
    <row r="175" spans="4:44" s="64" customFormat="1" x14ac:dyDescent="0.3">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row>
    <row r="176" spans="4:44" s="64" customFormat="1" x14ac:dyDescent="0.3">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row>
    <row r="177" spans="4:44" s="64" customFormat="1" x14ac:dyDescent="0.3">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row>
    <row r="178" spans="4:44" s="64" customFormat="1" x14ac:dyDescent="0.3">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row>
    <row r="179" spans="4:44" s="64" customFormat="1" x14ac:dyDescent="0.3">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row>
    <row r="180" spans="4:44" s="64" customFormat="1" x14ac:dyDescent="0.3">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row>
    <row r="181" spans="4:44" s="64" customFormat="1" x14ac:dyDescent="0.3">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row>
    <row r="182" spans="4:44" s="64" customFormat="1" x14ac:dyDescent="0.3">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row>
    <row r="183" spans="4:44" s="64" customFormat="1" x14ac:dyDescent="0.3">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row>
    <row r="184" spans="4:44" s="64" customFormat="1" x14ac:dyDescent="0.3">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row>
    <row r="185" spans="4:44" s="64" customFormat="1" x14ac:dyDescent="0.3">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row>
    <row r="186" spans="4:44" s="64" customFormat="1" x14ac:dyDescent="0.3">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row>
    <row r="187" spans="4:44" s="64" customFormat="1" x14ac:dyDescent="0.3">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row>
    <row r="188" spans="4:44" s="64" customFormat="1" x14ac:dyDescent="0.3">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row>
    <row r="189" spans="4:44" s="64" customFormat="1" x14ac:dyDescent="0.3">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row>
    <row r="190" spans="4:44" s="64" customFormat="1" x14ac:dyDescent="0.3">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row>
    <row r="191" spans="4:44" s="64" customFormat="1" x14ac:dyDescent="0.3">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row>
    <row r="192" spans="4:44" s="64" customFormat="1" x14ac:dyDescent="0.3">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row>
    <row r="193" spans="4:44" s="64" customFormat="1" x14ac:dyDescent="0.3">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row>
    <row r="194" spans="4:44" s="64" customFormat="1" x14ac:dyDescent="0.3">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row>
    <row r="195" spans="4:44" s="64" customFormat="1" x14ac:dyDescent="0.3">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row>
    <row r="196" spans="4:44" s="64" customFormat="1" x14ac:dyDescent="0.3">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row>
    <row r="197" spans="4:44" s="64" customFormat="1" x14ac:dyDescent="0.3">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row>
    <row r="198" spans="4:44" s="64" customFormat="1" x14ac:dyDescent="0.3">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row>
    <row r="199" spans="4:44" s="64" customFormat="1" x14ac:dyDescent="0.3">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row>
    <row r="200" spans="4:44" s="64" customFormat="1" x14ac:dyDescent="0.3">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row>
    <row r="201" spans="4:44" s="64" customFormat="1" x14ac:dyDescent="0.3">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row>
    <row r="202" spans="4:44" s="64" customFormat="1" x14ac:dyDescent="0.3">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row>
    <row r="203" spans="4:44" s="64" customFormat="1" x14ac:dyDescent="0.3">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row>
    <row r="204" spans="4:44" s="64" customFormat="1" x14ac:dyDescent="0.3">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row>
    <row r="205" spans="4:44" s="64" customFormat="1" x14ac:dyDescent="0.3">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row>
    <row r="206" spans="4:44" s="64" customFormat="1" x14ac:dyDescent="0.3">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row>
    <row r="207" spans="4:44" s="64" customFormat="1" x14ac:dyDescent="0.3">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row>
    <row r="208" spans="4:44" s="64" customFormat="1" x14ac:dyDescent="0.3">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row>
    <row r="209" spans="4:44" s="64" customFormat="1" x14ac:dyDescent="0.3">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row>
    <row r="210" spans="4:44" s="64" customFormat="1" x14ac:dyDescent="0.3">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row>
    <row r="211" spans="4:44" s="64" customFormat="1" x14ac:dyDescent="0.3">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row>
    <row r="212" spans="4:44" s="64" customFormat="1" x14ac:dyDescent="0.3">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row>
    <row r="213" spans="4:44" s="64" customFormat="1" x14ac:dyDescent="0.3">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row>
    <row r="214" spans="4:44" s="64" customFormat="1" x14ac:dyDescent="0.3">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row>
    <row r="215" spans="4:44" s="64" customFormat="1" x14ac:dyDescent="0.3">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row>
    <row r="216" spans="4:44" s="64" customFormat="1" x14ac:dyDescent="0.3">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row>
    <row r="217" spans="4:44" s="64" customFormat="1" x14ac:dyDescent="0.3">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row>
    <row r="218" spans="4:44" s="64" customFormat="1" x14ac:dyDescent="0.3">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row>
    <row r="219" spans="4:44" s="64" customFormat="1" x14ac:dyDescent="0.3">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row>
    <row r="220" spans="4:44" s="64" customFormat="1" x14ac:dyDescent="0.3">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row>
    <row r="221" spans="4:44" s="64" customFormat="1" x14ac:dyDescent="0.3">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row>
    <row r="222" spans="4:44" s="64" customFormat="1" x14ac:dyDescent="0.3">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row>
    <row r="223" spans="4:44" s="64" customFormat="1" x14ac:dyDescent="0.3">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row>
    <row r="224" spans="4:44" s="64" customFormat="1" x14ac:dyDescent="0.3">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row>
    <row r="225" spans="4:44" s="64" customFormat="1" x14ac:dyDescent="0.3">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row>
    <row r="226" spans="4:44" s="64" customFormat="1" x14ac:dyDescent="0.3">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row>
    <row r="227" spans="4:44" s="64" customFormat="1" x14ac:dyDescent="0.3">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row>
    <row r="228" spans="4:44" s="64" customFormat="1" x14ac:dyDescent="0.3">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row>
    <row r="229" spans="4:44" s="64" customFormat="1" x14ac:dyDescent="0.3">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row>
    <row r="230" spans="4:44" s="64" customFormat="1" x14ac:dyDescent="0.3">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row>
    <row r="231" spans="4:44" s="64" customFormat="1" x14ac:dyDescent="0.3">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row>
    <row r="232" spans="4:44" s="64" customFormat="1" x14ac:dyDescent="0.3">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row>
    <row r="233" spans="4:44" s="64" customFormat="1" x14ac:dyDescent="0.3">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row>
    <row r="234" spans="4:44" s="64" customFormat="1" x14ac:dyDescent="0.3">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row>
    <row r="235" spans="4:44" s="64" customFormat="1" x14ac:dyDescent="0.3">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row>
    <row r="236" spans="4:44" s="64" customFormat="1" x14ac:dyDescent="0.3">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row>
    <row r="237" spans="4:44" s="64" customFormat="1" x14ac:dyDescent="0.3">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row>
    <row r="238" spans="4:44" s="64" customFormat="1" x14ac:dyDescent="0.3">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row>
    <row r="239" spans="4:44" s="64" customFormat="1" x14ac:dyDescent="0.3">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row>
    <row r="240" spans="4:44" s="64" customFormat="1" x14ac:dyDescent="0.3">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row>
    <row r="241" spans="4:44" s="64" customFormat="1" x14ac:dyDescent="0.3">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row>
    <row r="242" spans="4:44" s="64" customFormat="1" x14ac:dyDescent="0.3">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row>
    <row r="243" spans="4:44" s="64" customFormat="1" x14ac:dyDescent="0.3">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row>
    <row r="244" spans="4:44" s="64" customFormat="1" x14ac:dyDescent="0.3">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row>
    <row r="245" spans="4:44" s="64" customFormat="1" x14ac:dyDescent="0.3">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row>
    <row r="246" spans="4:44" s="64" customFormat="1" x14ac:dyDescent="0.3">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row>
    <row r="247" spans="4:44" s="64" customFormat="1" x14ac:dyDescent="0.3">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row>
    <row r="248" spans="4:44" s="64" customFormat="1" x14ac:dyDescent="0.3">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row>
    <row r="249" spans="4:44" s="64" customFormat="1" x14ac:dyDescent="0.3">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row>
    <row r="250" spans="4:44" s="64" customFormat="1" x14ac:dyDescent="0.3">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row>
    <row r="251" spans="4:44" s="64" customFormat="1" x14ac:dyDescent="0.3">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row>
    <row r="252" spans="4:44" s="64" customFormat="1" x14ac:dyDescent="0.3">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row>
    <row r="253" spans="4:44" s="64" customFormat="1" x14ac:dyDescent="0.3">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row>
    <row r="254" spans="4:44" s="64" customFormat="1" x14ac:dyDescent="0.3">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row>
    <row r="255" spans="4:44" s="64" customFormat="1" x14ac:dyDescent="0.3">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row>
    <row r="256" spans="4:44" s="64" customFormat="1" x14ac:dyDescent="0.3">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row>
    <row r="257" spans="4:44" s="64" customFormat="1" x14ac:dyDescent="0.3">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row>
    <row r="258" spans="4:44" s="64" customFormat="1" x14ac:dyDescent="0.3">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row>
    <row r="259" spans="4:44" s="64" customFormat="1" x14ac:dyDescent="0.3">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row>
    <row r="260" spans="4:44" s="64" customFormat="1" x14ac:dyDescent="0.3">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row>
    <row r="261" spans="4:44" s="64" customFormat="1" x14ac:dyDescent="0.3">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row>
    <row r="262" spans="4:44" s="64" customFormat="1" x14ac:dyDescent="0.3">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row>
    <row r="263" spans="4:44" s="64" customFormat="1" x14ac:dyDescent="0.3">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row>
    <row r="264" spans="4:44" s="64" customFormat="1" x14ac:dyDescent="0.3">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row>
    <row r="265" spans="4:44" s="64" customFormat="1" x14ac:dyDescent="0.3">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row>
    <row r="266" spans="4:44" s="64" customFormat="1" x14ac:dyDescent="0.3">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row>
    <row r="267" spans="4:44" s="64" customFormat="1" x14ac:dyDescent="0.3">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row>
    <row r="268" spans="4:44" s="64" customFormat="1" x14ac:dyDescent="0.3">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row>
    <row r="269" spans="4:44" s="64" customFormat="1" x14ac:dyDescent="0.3">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row>
    <row r="270" spans="4:44" s="64" customFormat="1" x14ac:dyDescent="0.3">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row>
    <row r="271" spans="4:44" s="64" customFormat="1" x14ac:dyDescent="0.3">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row>
    <row r="272" spans="4:44" s="64" customFormat="1" x14ac:dyDescent="0.3">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row>
    <row r="273" spans="4:44" s="64" customFormat="1" x14ac:dyDescent="0.3">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row>
    <row r="274" spans="4:44" s="64" customFormat="1" x14ac:dyDescent="0.3">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row>
    <row r="275" spans="4:44" s="64" customFormat="1" x14ac:dyDescent="0.3">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row>
    <row r="276" spans="4:44" s="64" customFormat="1" x14ac:dyDescent="0.3">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row>
    <row r="277" spans="4:44" s="64" customFormat="1" x14ac:dyDescent="0.3">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row>
    <row r="278" spans="4:44" s="64" customFormat="1" x14ac:dyDescent="0.3">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row>
    <row r="279" spans="4:44" s="64" customFormat="1" x14ac:dyDescent="0.3">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row>
    <row r="280" spans="4:44" s="64" customFormat="1" x14ac:dyDescent="0.3">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row>
    <row r="281" spans="4:44" s="64" customFormat="1" x14ac:dyDescent="0.3">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row>
    <row r="282" spans="4:44" s="64" customFormat="1" x14ac:dyDescent="0.3">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row>
    <row r="283" spans="4:44" s="64" customFormat="1" x14ac:dyDescent="0.3">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row>
    <row r="284" spans="4:44" s="64" customFormat="1" x14ac:dyDescent="0.3">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row>
    <row r="285" spans="4:44" s="64" customFormat="1" x14ac:dyDescent="0.3">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row>
    <row r="286" spans="4:44" s="64" customFormat="1" x14ac:dyDescent="0.3">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row>
    <row r="287" spans="4:44" s="64" customFormat="1" x14ac:dyDescent="0.3">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row>
    <row r="288" spans="4:44" s="64" customFormat="1" x14ac:dyDescent="0.3">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row>
    <row r="289" spans="4:44" s="64" customFormat="1" x14ac:dyDescent="0.3">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row>
    <row r="290" spans="4:44" s="64" customFormat="1" x14ac:dyDescent="0.3">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row>
    <row r="291" spans="4:44" s="64" customFormat="1" x14ac:dyDescent="0.3">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row>
    <row r="292" spans="4:44" s="64" customFormat="1" x14ac:dyDescent="0.3">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row>
    <row r="293" spans="4:44" s="64" customFormat="1" x14ac:dyDescent="0.3">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row>
    <row r="294" spans="4:44" s="64" customFormat="1" x14ac:dyDescent="0.3">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row>
    <row r="295" spans="4:44" s="64" customFormat="1" x14ac:dyDescent="0.3">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row>
    <row r="296" spans="4:44" s="64" customFormat="1" x14ac:dyDescent="0.3">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row>
    <row r="297" spans="4:44" s="64" customFormat="1" x14ac:dyDescent="0.3">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row>
    <row r="298" spans="4:44" s="64" customFormat="1" x14ac:dyDescent="0.3">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row>
    <row r="299" spans="4:44" s="64" customFormat="1" x14ac:dyDescent="0.3">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row>
    <row r="300" spans="4:44" s="64" customFormat="1" x14ac:dyDescent="0.3">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row>
    <row r="301" spans="4:44" s="64" customFormat="1" x14ac:dyDescent="0.3">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row>
    <row r="302" spans="4:44" s="64" customFormat="1" x14ac:dyDescent="0.3">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row>
    <row r="303" spans="4:44" s="64" customFormat="1" x14ac:dyDescent="0.3">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row>
    <row r="304" spans="4:44" s="64" customFormat="1" x14ac:dyDescent="0.3">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row>
    <row r="305" spans="4:44" s="64" customFormat="1" x14ac:dyDescent="0.3">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row>
    <row r="306" spans="4:44" s="64" customFormat="1" x14ac:dyDescent="0.3">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row>
    <row r="307" spans="4:44" s="64" customFormat="1" x14ac:dyDescent="0.3">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row>
    <row r="308" spans="4:44" s="64" customFormat="1" x14ac:dyDescent="0.3">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row>
    <row r="309" spans="4:44" s="64" customFormat="1" x14ac:dyDescent="0.3">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row>
    <row r="310" spans="4:44" s="64" customFormat="1" x14ac:dyDescent="0.3">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row>
    <row r="311" spans="4:44" s="64" customFormat="1" x14ac:dyDescent="0.3">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row>
    <row r="312" spans="4:44" s="64" customFormat="1" x14ac:dyDescent="0.3">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row>
    <row r="313" spans="4:44" s="64" customFormat="1" x14ac:dyDescent="0.3">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row>
    <row r="314" spans="4:44" s="64" customFormat="1" x14ac:dyDescent="0.3">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row>
    <row r="315" spans="4:44" s="64" customFormat="1" x14ac:dyDescent="0.3">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row>
    <row r="316" spans="4:44" s="64" customFormat="1" x14ac:dyDescent="0.3">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row>
    <row r="317" spans="4:44" s="64" customFormat="1" x14ac:dyDescent="0.3">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row>
    <row r="318" spans="4:44" s="64" customFormat="1" x14ac:dyDescent="0.3">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row>
    <row r="319" spans="4:44" s="64" customFormat="1" x14ac:dyDescent="0.3">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row>
    <row r="320" spans="4:44" s="64" customFormat="1" x14ac:dyDescent="0.3">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row>
    <row r="321" spans="4:44" s="64" customFormat="1" x14ac:dyDescent="0.3">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row>
    <row r="322" spans="4:44" s="64" customFormat="1" x14ac:dyDescent="0.3">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row>
    <row r="323" spans="4:44" s="64" customFormat="1" x14ac:dyDescent="0.3">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row>
    <row r="324" spans="4:44" s="64" customFormat="1" x14ac:dyDescent="0.3">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row>
    <row r="325" spans="4:44" s="64" customFormat="1" x14ac:dyDescent="0.3">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row>
    <row r="326" spans="4:44" s="64" customFormat="1" x14ac:dyDescent="0.3">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row>
    <row r="327" spans="4:44" s="64" customFormat="1" x14ac:dyDescent="0.3">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row>
    <row r="328" spans="4:44" s="64" customFormat="1" x14ac:dyDescent="0.3">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row>
    <row r="329" spans="4:44" s="64" customFormat="1" x14ac:dyDescent="0.3">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row>
    <row r="330" spans="4:44" s="64" customFormat="1" x14ac:dyDescent="0.3">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row>
    <row r="331" spans="4:44" s="64" customFormat="1" x14ac:dyDescent="0.3">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row>
    <row r="332" spans="4:44" s="64" customFormat="1" x14ac:dyDescent="0.3">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row>
    <row r="333" spans="4:44" s="64" customFormat="1" x14ac:dyDescent="0.3">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row>
    <row r="334" spans="4:44" s="64" customFormat="1" x14ac:dyDescent="0.3">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row>
    <row r="335" spans="4:44" s="64" customFormat="1" x14ac:dyDescent="0.3">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row>
    <row r="336" spans="4:44" s="64" customFormat="1" x14ac:dyDescent="0.3">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row>
    <row r="337" spans="4:44" s="64" customFormat="1" x14ac:dyDescent="0.3">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row>
    <row r="338" spans="4:44" s="64" customFormat="1" x14ac:dyDescent="0.3">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row>
    <row r="339" spans="4:44" s="64" customFormat="1" x14ac:dyDescent="0.3">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row>
    <row r="340" spans="4:44" s="64" customFormat="1" x14ac:dyDescent="0.3">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row>
    <row r="341" spans="4:44" s="64" customFormat="1" x14ac:dyDescent="0.3">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row>
    <row r="342" spans="4:44" s="64" customFormat="1" x14ac:dyDescent="0.3">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row>
    <row r="343" spans="4:44" s="64" customFormat="1" x14ac:dyDescent="0.3">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row>
    <row r="344" spans="4:44" s="64" customFormat="1" x14ac:dyDescent="0.3">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row>
    <row r="345" spans="4:44" s="64" customFormat="1" x14ac:dyDescent="0.3">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row>
    <row r="346" spans="4:44" s="64" customFormat="1" x14ac:dyDescent="0.3">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row>
    <row r="347" spans="4:44" s="64" customFormat="1" x14ac:dyDescent="0.3">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row>
    <row r="348" spans="4:44" s="64" customFormat="1" x14ac:dyDescent="0.3">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row>
    <row r="349" spans="4:44" s="64" customFormat="1" x14ac:dyDescent="0.3">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row>
    <row r="350" spans="4:44" s="64" customFormat="1" x14ac:dyDescent="0.3">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row>
    <row r="351" spans="4:44" s="64" customFormat="1" x14ac:dyDescent="0.3">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row>
    <row r="352" spans="4:44" s="64" customFormat="1" x14ac:dyDescent="0.3">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row>
    <row r="353" spans="1:44" s="64" customFormat="1" x14ac:dyDescent="0.3">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row>
    <row r="354" spans="1:44" s="64" customFormat="1" x14ac:dyDescent="0.3">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row>
    <row r="355" spans="1:44" s="64" customFormat="1" x14ac:dyDescent="0.3">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row>
    <row r="356" spans="1:44" s="64" customFormat="1" x14ac:dyDescent="0.3">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row>
    <row r="357" spans="1:44" s="64" customFormat="1" x14ac:dyDescent="0.3">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row>
    <row r="358" spans="1:44" s="64" customFormat="1" x14ac:dyDescent="0.3">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row>
    <row r="359" spans="1:44" s="64" customFormat="1" x14ac:dyDescent="0.3">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row>
    <row r="360" spans="1:44" s="64" customFormat="1" x14ac:dyDescent="0.3">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row>
    <row r="361" spans="1:44" s="64" customFormat="1" x14ac:dyDescent="0.3">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row>
    <row r="362" spans="1:44" s="64" customFormat="1" x14ac:dyDescent="0.3">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row>
    <row r="363" spans="1:44" s="64" customFormat="1" x14ac:dyDescent="0.3">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row>
    <row r="364" spans="1:44" s="64" customFormat="1" x14ac:dyDescent="0.3">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row>
    <row r="365" spans="1:44" s="64" customFormat="1" x14ac:dyDescent="0.3">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row>
    <row r="366" spans="1:44" s="64" customFormat="1" x14ac:dyDescent="0.3">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row>
    <row r="367" spans="1:44" s="8" customFormat="1" x14ac:dyDescent="0.3">
      <c r="A367" s="7"/>
      <c r="B367" s="62"/>
      <c r="C367" s="63"/>
      <c r="D367" s="12"/>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row>
  </sheetData>
  <autoFilter ref="A6:DMG87" xr:uid="{DD8CE3D5-3C68-4B31-B025-419AF7A4D6E9}"/>
  <mergeCells count="22">
    <mergeCell ref="AO7:AR7"/>
    <mergeCell ref="U7:X7"/>
    <mergeCell ref="Y7:AB7"/>
    <mergeCell ref="AC7:AF7"/>
    <mergeCell ref="AG7:AJ7"/>
    <mergeCell ref="AK7:AN7"/>
    <mergeCell ref="E7:H7"/>
    <mergeCell ref="B5:C5"/>
    <mergeCell ref="I7:L7"/>
    <mergeCell ref="M7:P7"/>
    <mergeCell ref="Q7:T7"/>
    <mergeCell ref="A75:A78"/>
    <mergeCell ref="A79:A83"/>
    <mergeCell ref="A84:A86"/>
    <mergeCell ref="B2:D2"/>
    <mergeCell ref="B3:D3"/>
    <mergeCell ref="B4:D4"/>
    <mergeCell ref="A8:A11"/>
    <mergeCell ref="A12:A29"/>
    <mergeCell ref="A30:A45"/>
    <mergeCell ref="A46:A61"/>
    <mergeCell ref="A62:A74"/>
  </mergeCells>
  <phoneticPr fontId="3" type="noConversion"/>
  <pageMargins left="0.7" right="0.7" top="0.78740157499999996" bottom="0.78740157499999996" header="0.3" footer="0.3"/>
  <pageSetup paperSize="9" scale="10" orientation="landscape" r:id="rId1"/>
  <ignoredErrors>
    <ignoredError sqref="B24:B29" twoDigitTextYea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5DB45094-588B-4A1D-BE73-3F57FD579FFD}">
          <x14:formula1>
            <xm:f>'Hilfstabellen &amp; Legenden'!$C$8:$C$14</xm:f>
          </x14:formula1>
          <xm:sqref>I8:I150 AO8:AO150 AK8:AK150 AG8:AG150 AC8:AC150 Y8:Y150 U8:U150 Q8:Q150 M8:M150 E8:E150</xm:sqref>
        </x14:dataValidation>
        <x14:dataValidation type="list" allowBlank="1" showInputMessage="1" showErrorMessage="1" xr:uid="{AECD48F8-65A4-4EDF-8B4C-5342C57267AD}">
          <x14:formula1>
            <xm:f>'Hilfstabellen &amp; Legenden'!$E$8:$E$14</xm:f>
          </x14:formula1>
          <xm:sqref>G8:G87 AQ8:AQ87 AM8:AM87 AI8:AI87 AE8:AE87 AA8:AA87 W8:W87 S8:S87 O8:O87 K8:K87</xm:sqref>
        </x14:dataValidation>
        <x14:dataValidation type="list" allowBlank="1" showInputMessage="1" showErrorMessage="1" xr:uid="{10DCC1BB-97A1-4D3F-AE6C-3C912DC2A279}">
          <x14:formula1>
            <xm:f>'Hilfstabellen &amp; Legenden'!$D$8:$D$14</xm:f>
          </x14:formula1>
          <xm:sqref>F8:F87 AP8:AP87 AL8:AL87 AH8:AH87 AD8:AD87 Z8:Z87 V8:V87 R8:R87 N8:N87 J8:J87</xm:sqref>
        </x14:dataValidation>
        <x14:dataValidation type="list" allowBlank="1" showInputMessage="1" showErrorMessage="1" xr:uid="{D8ED7421-7B48-4440-8751-4AB60B9DBE4F}">
          <x14:formula1>
            <xm:f>'Hilfstabellen &amp; Legenden'!$F$8:$F$14</xm:f>
          </x14:formula1>
          <xm:sqref>H8:H87 AR8:AR87 AN8:AN87 AJ8:AJ87 AF8:AF87 AB8:AB87 X8:X87 T8:T87 P8:P87 L8:L87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2111-D570-4F76-8AA2-95B566675A36}">
  <sheetPr>
    <tabColor theme="4" tint="0.79998168889431442"/>
  </sheetPr>
  <dimension ref="A1:I14"/>
  <sheetViews>
    <sheetView showGridLines="0" workbookViewId="0">
      <selection activeCell="E19" sqref="E19"/>
    </sheetView>
  </sheetViews>
  <sheetFormatPr baseColWidth="10" defaultColWidth="11.44140625" defaultRowHeight="12" x14ac:dyDescent="0.25"/>
  <cols>
    <col min="1" max="1" width="25" style="69" customWidth="1"/>
    <col min="2" max="2" width="4.44140625" style="69" customWidth="1"/>
    <col min="3" max="3" width="26.44140625" style="69" customWidth="1"/>
    <col min="4" max="6" width="20.6640625" style="69" customWidth="1"/>
    <col min="7" max="7" width="6.21875" style="69" customWidth="1"/>
    <col min="8" max="8" width="11.44140625" style="69"/>
    <col min="9" max="9" width="109.109375" style="69" customWidth="1"/>
    <col min="10" max="16384" width="11.44140625" style="69"/>
  </cols>
  <sheetData>
    <row r="1" spans="1:9" s="55" customFormat="1" ht="54" customHeight="1" x14ac:dyDescent="0.3">
      <c r="A1" s="20" t="s">
        <v>0</v>
      </c>
      <c r="B1" s="52"/>
      <c r="C1" s="52"/>
      <c r="D1" s="53"/>
      <c r="E1" s="54"/>
      <c r="F1" s="54"/>
      <c r="G1" s="54"/>
      <c r="H1" s="54"/>
      <c r="I1" s="54"/>
    </row>
    <row r="2" spans="1:9" s="55" customFormat="1" ht="30" customHeight="1" x14ac:dyDescent="0.35">
      <c r="A2" s="25" t="s">
        <v>199</v>
      </c>
      <c r="B2" s="161"/>
      <c r="C2" s="162"/>
      <c r="D2" s="162"/>
      <c r="E2" s="162"/>
      <c r="F2" s="162"/>
      <c r="G2" s="56"/>
      <c r="H2" s="56"/>
      <c r="I2" s="56"/>
    </row>
    <row r="3" spans="1:9" s="55" customFormat="1" ht="30" customHeight="1" x14ac:dyDescent="0.35">
      <c r="A3" s="25" t="s">
        <v>2</v>
      </c>
      <c r="B3" s="161"/>
      <c r="C3" s="162"/>
      <c r="D3" s="162"/>
      <c r="E3" s="162"/>
      <c r="F3" s="162"/>
      <c r="G3" s="56"/>
      <c r="H3" s="56"/>
      <c r="I3" s="56"/>
    </row>
    <row r="4" spans="1:9" s="55" customFormat="1" ht="30" customHeight="1" x14ac:dyDescent="0.35">
      <c r="A4" s="25" t="s">
        <v>3</v>
      </c>
      <c r="B4" s="174"/>
      <c r="C4" s="175"/>
      <c r="D4" s="162"/>
      <c r="E4" s="162"/>
      <c r="F4" s="162"/>
      <c r="G4" s="57"/>
      <c r="H4" s="57"/>
      <c r="I4" s="57"/>
    </row>
    <row r="5" spans="1:9" s="2" customFormat="1" ht="12.6" customHeight="1" x14ac:dyDescent="0.3">
      <c r="A5" s="26"/>
      <c r="B5" s="27"/>
      <c r="C5" s="27"/>
      <c r="D5" s="27"/>
      <c r="E5" s="27"/>
      <c r="F5" s="27"/>
      <c r="G5" s="27"/>
      <c r="H5" s="27"/>
      <c r="I5" s="27"/>
    </row>
    <row r="7" spans="1:9" ht="35.4" customHeight="1" x14ac:dyDescent="0.25">
      <c r="C7" s="89" t="s">
        <v>200</v>
      </c>
      <c r="D7" s="89" t="s">
        <v>171</v>
      </c>
      <c r="E7" s="89" t="s">
        <v>201</v>
      </c>
      <c r="F7" s="89" t="s">
        <v>221</v>
      </c>
    </row>
    <row r="8" spans="1:9" ht="18" customHeight="1" x14ac:dyDescent="0.25">
      <c r="C8" s="70" t="s">
        <v>176</v>
      </c>
      <c r="D8" s="70" t="s">
        <v>194</v>
      </c>
      <c r="E8" s="70" t="s">
        <v>178</v>
      </c>
      <c r="F8" s="75" t="s">
        <v>179</v>
      </c>
    </row>
    <row r="9" spans="1:9" ht="18" customHeight="1" x14ac:dyDescent="0.25">
      <c r="C9" s="71" t="s">
        <v>183</v>
      </c>
      <c r="D9" s="71" t="s">
        <v>177</v>
      </c>
      <c r="E9" s="71" t="s">
        <v>202</v>
      </c>
      <c r="F9" s="76" t="s">
        <v>203</v>
      </c>
    </row>
    <row r="10" spans="1:9" ht="18" customHeight="1" x14ac:dyDescent="0.25">
      <c r="C10" s="70" t="s">
        <v>190</v>
      </c>
      <c r="D10" s="70" t="s">
        <v>189</v>
      </c>
      <c r="E10" s="70" t="s">
        <v>204</v>
      </c>
      <c r="F10" s="75" t="s">
        <v>205</v>
      </c>
    </row>
    <row r="11" spans="1:9" ht="18" customHeight="1" x14ac:dyDescent="0.25">
      <c r="C11" s="71" t="s">
        <v>192</v>
      </c>
      <c r="D11" s="71" t="s">
        <v>191</v>
      </c>
      <c r="E11" s="71" t="s">
        <v>180</v>
      </c>
      <c r="F11" s="76" t="s">
        <v>206</v>
      </c>
    </row>
    <row r="12" spans="1:9" ht="18" customHeight="1" x14ac:dyDescent="0.25">
      <c r="C12" s="70" t="s">
        <v>195</v>
      </c>
      <c r="D12" s="70" t="s">
        <v>193</v>
      </c>
      <c r="E12" s="70" t="s">
        <v>207</v>
      </c>
      <c r="F12" s="75" t="s">
        <v>208</v>
      </c>
    </row>
    <row r="13" spans="1:9" ht="18" customHeight="1" x14ac:dyDescent="0.25">
      <c r="C13" s="71" t="s">
        <v>188</v>
      </c>
      <c r="D13" s="71"/>
      <c r="E13" s="71" t="s">
        <v>209</v>
      </c>
      <c r="F13" s="76" t="s">
        <v>210</v>
      </c>
    </row>
    <row r="14" spans="1:9" ht="18" customHeight="1" x14ac:dyDescent="0.25">
      <c r="C14" s="70"/>
      <c r="D14" s="70"/>
      <c r="E14" s="70" t="s">
        <v>211</v>
      </c>
      <c r="F14" s="75" t="s">
        <v>212</v>
      </c>
    </row>
  </sheetData>
  <mergeCells count="3">
    <mergeCell ref="B2:F2"/>
    <mergeCell ref="B3:F3"/>
    <mergeCell ref="B4:F4"/>
  </mergeCells>
  <phoneticPr fontId="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5383-21B5-491A-8F60-BA62E9F86DE6}">
  <sheetPr>
    <tabColor rgb="FF002060"/>
  </sheetPr>
  <dimension ref="A1"/>
  <sheetViews>
    <sheetView workbookViewId="0">
      <selection activeCell="B36" sqref="B36"/>
    </sheetView>
  </sheetViews>
  <sheetFormatPr baseColWidth="10" defaultColWidth="12.109375" defaultRowHeight="13.2" x14ac:dyDescent="0.25"/>
  <cols>
    <col min="1" max="1" width="12.109375" style="51"/>
    <col min="2" max="2" width="100.33203125" style="51" customWidth="1"/>
    <col min="3" max="16384" width="12.109375" style="51"/>
  </cols>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Deckblatt</vt:lpstr>
      <vt:lpstr>Erläuterung</vt:lpstr>
      <vt:lpstr> Dashboard</vt:lpstr>
      <vt:lpstr>Set</vt:lpstr>
      <vt:lpstr>Hilfstabellen &amp; Legenden</vt:lpstr>
      <vt:lpstr>Kontakt</vt:lpstr>
      <vt:lpstr>Beginn_MS_Kategorie</vt:lpstr>
    </vt:vector>
  </TitlesOfParts>
  <Manager/>
  <Company>Leipziger Institut für Energie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Elle</dc:creator>
  <cp:keywords/>
  <dc:description/>
  <cp:lastModifiedBy>Marion Elle</cp:lastModifiedBy>
  <cp:revision/>
  <dcterms:created xsi:type="dcterms:W3CDTF">2023-07-04T10:58:26Z</dcterms:created>
  <dcterms:modified xsi:type="dcterms:W3CDTF">2025-01-24T14:51:04Z</dcterms:modified>
  <cp:category/>
  <cp:contentStatus/>
</cp:coreProperties>
</file>